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8_{E7C4E479-1D05-46E7-B168-9FAF0735789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Gennaio Settembre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G19" i="1"/>
  <c r="F19" i="1"/>
  <c r="E19" i="1"/>
  <c r="D19" i="1"/>
  <c r="C19" i="1"/>
  <c r="M1" i="1"/>
  <c r="Y14" i="1" l="1"/>
  <c r="Z14" i="1"/>
  <c r="AA14" i="1"/>
  <c r="AB14" i="1"/>
  <c r="AC14" i="1"/>
  <c r="AD14" i="1"/>
  <c r="Y15" i="1"/>
  <c r="Z15" i="1"/>
  <c r="AA15" i="1"/>
  <c r="AB15" i="1"/>
  <c r="AC15" i="1"/>
  <c r="AD15" i="1"/>
  <c r="R14" i="1" l="1"/>
  <c r="S14" i="1"/>
  <c r="T14" i="1"/>
  <c r="U14" i="1"/>
  <c r="V14" i="1"/>
  <c r="W14" i="1"/>
  <c r="R15" i="1"/>
  <c r="S15" i="1"/>
  <c r="T15" i="1"/>
  <c r="U15" i="1"/>
  <c r="V15" i="1"/>
  <c r="W15" i="1"/>
</calcChain>
</file>

<file path=xl/sharedStrings.xml><?xml version="1.0" encoding="utf-8"?>
<sst xmlns="http://schemas.openxmlformats.org/spreadsheetml/2006/main" count="496" uniqueCount="259">
  <si>
    <t>Prov.</t>
  </si>
  <si>
    <t>Arrivi</t>
  </si>
  <si>
    <t>Presenze</t>
  </si>
  <si>
    <t>COMUNE</t>
  </si>
  <si>
    <t>GIUNTA REGIONALE</t>
  </si>
  <si>
    <t>Dipartimento sviluppo economico</t>
  </si>
  <si>
    <t>RISPONDENTI</t>
  </si>
  <si>
    <t>N° Strutture Rispondenti</t>
  </si>
  <si>
    <t>Italiani</t>
  </si>
  <si>
    <t>Stranieri</t>
  </si>
  <si>
    <t>Totale</t>
  </si>
  <si>
    <t>Settore turismo, cooperazione territoriale europea e cooperazione allo sviluppo</t>
  </si>
  <si>
    <t>Via Gentile da Fabriano, 9 - 60125 Ancona -  Tel. +39.071.8062471 - 2431 -  2311</t>
  </si>
  <si>
    <t>E-mail: settore.turismoCooperazione@regione.marche.it  Pec: regione.marche.funzionectc@emarche.it</t>
  </si>
  <si>
    <t>Web: www.regione.marche.it/turismo,  www.letsmarche.it</t>
  </si>
  <si>
    <t>(in relazione ai mesi di riferimento per il periodo selezionato)</t>
  </si>
  <si>
    <t>TOTALI:</t>
  </si>
  <si>
    <t>DATI PROVVISORI -  Osservatorio Regionale del Turismo (Fonte Strutture Ricettive)</t>
  </si>
  <si>
    <t>Osservatorio Turismo: mail: osservatorio.turismo@regione.marche.it  Tel: +39.071.8062135 - 2175</t>
  </si>
  <si>
    <t>Rispondenti = strutture aperte/strutture con almeno 1 risposta</t>
  </si>
  <si>
    <t>Totale Strutture Aperte</t>
  </si>
  <si>
    <t>74,31%</t>
  </si>
  <si>
    <t>2025</t>
  </si>
  <si>
    <t>2024</t>
  </si>
  <si>
    <t>Gennaio</t>
  </si>
  <si>
    <t>Settembre</t>
  </si>
  <si>
    <t>PU</t>
  </si>
  <si>
    <t>Acqualagna</t>
  </si>
  <si>
    <t>Apecchio</t>
  </si>
  <si>
    <t>Belforte all'Isauro</t>
  </si>
  <si>
    <t>Borgo Pace</t>
  </si>
  <si>
    <t>Cagli</t>
  </si>
  <si>
    <t>Cantiano</t>
  </si>
  <si>
    <t>Carpegna</t>
  </si>
  <si>
    <t>Cartoceto</t>
  </si>
  <si>
    <t>Fano</t>
  </si>
  <si>
    <t>Fermignano</t>
  </si>
  <si>
    <t>Fossombrone</t>
  </si>
  <si>
    <t>Fratte Rosa</t>
  </si>
  <si>
    <t>Frontino</t>
  </si>
  <si>
    <t>Frontone</t>
  </si>
  <si>
    <t>Gabicce Mare</t>
  </si>
  <si>
    <t>Gradara</t>
  </si>
  <si>
    <t>Isola del Piano</t>
  </si>
  <si>
    <t>Lunano</t>
  </si>
  <si>
    <t>Macerata Feltria</t>
  </si>
  <si>
    <t>Mercatello sul Metauro</t>
  </si>
  <si>
    <t>Mercatino Conca</t>
  </si>
  <si>
    <t>Mombaroccio</t>
  </si>
  <si>
    <t>Mondavio</t>
  </si>
  <si>
    <t>Mondolfo</t>
  </si>
  <si>
    <t>Montecalvo in Foglia</t>
  </si>
  <si>
    <t>Monte Cerignone</t>
  </si>
  <si>
    <t>Montefelcino</t>
  </si>
  <si>
    <t>Monte Grimano Terme</t>
  </si>
  <si>
    <t>Montelabbate</t>
  </si>
  <si>
    <t>Monte Porzio</t>
  </si>
  <si>
    <t>Peglio</t>
  </si>
  <si>
    <t>Pergola</t>
  </si>
  <si>
    <t>Pesaro</t>
  </si>
  <si>
    <t>Petriano</t>
  </si>
  <si>
    <t>Piandimeleto</t>
  </si>
  <si>
    <t>Pietrarubbia</t>
  </si>
  <si>
    <t>Piobbico</t>
  </si>
  <si>
    <t>San Costanzo</t>
  </si>
  <si>
    <t>San Lorenzo in Campo</t>
  </si>
  <si>
    <t>Sant'Angelo in Vado</t>
  </si>
  <si>
    <t>Sant'Ippolito</t>
  </si>
  <si>
    <t>Serra Sant'Abbondio</t>
  </si>
  <si>
    <t>Tavoleto</t>
  </si>
  <si>
    <t>Tavullia</t>
  </si>
  <si>
    <t>Urbania</t>
  </si>
  <si>
    <t>Urbino</t>
  </si>
  <si>
    <t>Vallefoglia</t>
  </si>
  <si>
    <t>Colli al Metauro</t>
  </si>
  <si>
    <t>Terre Roveresche</t>
  </si>
  <si>
    <t>Sassocorvaro Auditore</t>
  </si>
  <si>
    <t>AN</t>
  </si>
  <si>
    <t>Agugliano</t>
  </si>
  <si>
    <t>Ancona</t>
  </si>
  <si>
    <t>Arcevia</t>
  </si>
  <si>
    <t>Barbara</t>
  </si>
  <si>
    <t>Belvedere Ostrense</t>
  </si>
  <si>
    <t>Camerano</t>
  </si>
  <si>
    <t>Camerata Picena</t>
  </si>
  <si>
    <t>Castelbellino</t>
  </si>
  <si>
    <t>Castelfidardo</t>
  </si>
  <si>
    <t>Castelleone di Suasa</t>
  </si>
  <si>
    <t>Castelplanio</t>
  </si>
  <si>
    <t>Cerreto d'Esi</t>
  </si>
  <si>
    <t>Chiaravalle</t>
  </si>
  <si>
    <t>Corinaldo</t>
  </si>
  <si>
    <t>Cupramontana</t>
  </si>
  <si>
    <t>Fabriano</t>
  </si>
  <si>
    <t>Falconara Marittima</t>
  </si>
  <si>
    <t>Filottrano</t>
  </si>
  <si>
    <t>Genga</t>
  </si>
  <si>
    <t>Jesi</t>
  </si>
  <si>
    <t>Loreto</t>
  </si>
  <si>
    <t>Maiolati Spontini</t>
  </si>
  <si>
    <t>Mergo</t>
  </si>
  <si>
    <t>Monsano</t>
  </si>
  <si>
    <t>Montecarotto</t>
  </si>
  <si>
    <t>Montemarciano</t>
  </si>
  <si>
    <t>Monte Roberto</t>
  </si>
  <si>
    <t>Monte San Vito</t>
  </si>
  <si>
    <t>Morro d'Alba</t>
  </si>
  <si>
    <t>Numana</t>
  </si>
  <si>
    <t>Offagna</t>
  </si>
  <si>
    <t>Osimo</t>
  </si>
  <si>
    <t>Ostra</t>
  </si>
  <si>
    <t>Ostra Vetere</t>
  </si>
  <si>
    <t>Poggio San Marcello</t>
  </si>
  <si>
    <t>Polverigi</t>
  </si>
  <si>
    <t>Rosora</t>
  </si>
  <si>
    <t>San Marcello</t>
  </si>
  <si>
    <t>San Paolo di Jesi</t>
  </si>
  <si>
    <t>Santa Maria Nuova</t>
  </si>
  <si>
    <t>Sassoferrato</t>
  </si>
  <si>
    <t>Senigallia</t>
  </si>
  <si>
    <t>Serra de' Conti</t>
  </si>
  <si>
    <t>Serra San Quirico</t>
  </si>
  <si>
    <t>Sirolo</t>
  </si>
  <si>
    <t>Staffolo</t>
  </si>
  <si>
    <t>Trecastelli</t>
  </si>
  <si>
    <t>MC</t>
  </si>
  <si>
    <t>Apiro</t>
  </si>
  <si>
    <t>Appignano</t>
  </si>
  <si>
    <t>Belforte del Chienti</t>
  </si>
  <si>
    <t>Bolognola</t>
  </si>
  <si>
    <t>Caldarola</t>
  </si>
  <si>
    <t>Camerino</t>
  </si>
  <si>
    <t>Camporotondo di Fiastrone</t>
  </si>
  <si>
    <t>Castelraimondo</t>
  </si>
  <si>
    <t>Castelsantangelo sul Nera</t>
  </si>
  <si>
    <t>Cessapalombo</t>
  </si>
  <si>
    <t>Cingoli</t>
  </si>
  <si>
    <t>Civitanova Marche</t>
  </si>
  <si>
    <t>Colmurano</t>
  </si>
  <si>
    <t>Corridonia</t>
  </si>
  <si>
    <t>Esanatoglia</t>
  </si>
  <si>
    <t>Fiastra</t>
  </si>
  <si>
    <t>Fiuminata</t>
  </si>
  <si>
    <t>Gagliole</t>
  </si>
  <si>
    <t>Gualdo</t>
  </si>
  <si>
    <t>Loro Piceno</t>
  </si>
  <si>
    <t>Macerata</t>
  </si>
  <si>
    <t>Matelica</t>
  </si>
  <si>
    <t>Mogliano</t>
  </si>
  <si>
    <t>Montecassiano</t>
  </si>
  <si>
    <t>Monte Cavallo</t>
  </si>
  <si>
    <t>Montecosaro</t>
  </si>
  <si>
    <t>Montefano</t>
  </si>
  <si>
    <t>Montelupone</t>
  </si>
  <si>
    <t>Monte San Giusto</t>
  </si>
  <si>
    <t>Monte San Martino</t>
  </si>
  <si>
    <t>Morrovalle</t>
  </si>
  <si>
    <t>Muccia</t>
  </si>
  <si>
    <t>Penna San Giovanni</t>
  </si>
  <si>
    <t>Petriolo</t>
  </si>
  <si>
    <t>Pieve Torina</t>
  </si>
  <si>
    <t>Pioraco</t>
  </si>
  <si>
    <t>Poggio San Vicino</t>
  </si>
  <si>
    <t>Pollenza</t>
  </si>
  <si>
    <t>Porto Recanati</t>
  </si>
  <si>
    <t>Potenza Picena</t>
  </si>
  <si>
    <t>Recanati</t>
  </si>
  <si>
    <t>Ripe San Ginesio</t>
  </si>
  <si>
    <t>San Ginesio</t>
  </si>
  <si>
    <t>San Severino Marche</t>
  </si>
  <si>
    <t>Sant'Angelo in Pontano</t>
  </si>
  <si>
    <t>Sarnano</t>
  </si>
  <si>
    <t>Sefro</t>
  </si>
  <si>
    <t>Serrapetrona</t>
  </si>
  <si>
    <t>Serravalle di Chienti</t>
  </si>
  <si>
    <t>Tolentino</t>
  </si>
  <si>
    <t>Treia</t>
  </si>
  <si>
    <t>Urbisaglia</t>
  </si>
  <si>
    <t>Ussita</t>
  </si>
  <si>
    <t>Visso</t>
  </si>
  <si>
    <t>Valfornace</t>
  </si>
  <si>
    <t>AP</t>
  </si>
  <si>
    <t>Acquasanta Terme</t>
  </si>
  <si>
    <t>Acquaviva Picena</t>
  </si>
  <si>
    <t>Appignano del Tronto</t>
  </si>
  <si>
    <t>Arquata del Tronto</t>
  </si>
  <si>
    <t>Ascoli Piceno</t>
  </si>
  <si>
    <t>Carassai</t>
  </si>
  <si>
    <t>Castel di Lama</t>
  </si>
  <si>
    <t>Castignano</t>
  </si>
  <si>
    <t>Castorano</t>
  </si>
  <si>
    <t>Colli del Tronto</t>
  </si>
  <si>
    <t>Comunanza</t>
  </si>
  <si>
    <t>Cossignano</t>
  </si>
  <si>
    <t>Cupra Marittima</t>
  </si>
  <si>
    <t>Folignano</t>
  </si>
  <si>
    <t>Force</t>
  </si>
  <si>
    <t>Grottammare</t>
  </si>
  <si>
    <t>Maltignano</t>
  </si>
  <si>
    <t>Massignano</t>
  </si>
  <si>
    <t>Monsampolo del Tronto</t>
  </si>
  <si>
    <t>Montalto delle Marche</t>
  </si>
  <si>
    <t>Montedinove</t>
  </si>
  <si>
    <t>Montefiore dell'Aso</t>
  </si>
  <si>
    <t>Montegallo</t>
  </si>
  <si>
    <t>Montemonaco</t>
  </si>
  <si>
    <t>Monteprandone</t>
  </si>
  <si>
    <t>Offida</t>
  </si>
  <si>
    <t>Palmiano</t>
  </si>
  <si>
    <t>Ripatransone</t>
  </si>
  <si>
    <t>Roccafluvione</t>
  </si>
  <si>
    <t>Rotella</t>
  </si>
  <si>
    <t>San Benedetto del Tronto</t>
  </si>
  <si>
    <t>Spinetoli</t>
  </si>
  <si>
    <t>Venarotta</t>
  </si>
  <si>
    <t>FM</t>
  </si>
  <si>
    <t>Altidona</t>
  </si>
  <si>
    <t>Amandola</t>
  </si>
  <si>
    <t>Belmonte Piceno</t>
  </si>
  <si>
    <t>Campofilone</t>
  </si>
  <si>
    <t>Falerone</t>
  </si>
  <si>
    <t>Fermo</t>
  </si>
  <si>
    <t>Francavilla d'Ete</t>
  </si>
  <si>
    <t>Grottazzolina</t>
  </si>
  <si>
    <t>Lapedona</t>
  </si>
  <si>
    <t>Magliano di Tenna</t>
  </si>
  <si>
    <t>Massa Fermana</t>
  </si>
  <si>
    <t>Monsampietro Morico</t>
  </si>
  <si>
    <t>Montappone</t>
  </si>
  <si>
    <t>Montefalcone Appennino</t>
  </si>
  <si>
    <t>Montefortino</t>
  </si>
  <si>
    <t>Monte Giberto</t>
  </si>
  <si>
    <t>Montegiorgio</t>
  </si>
  <si>
    <t>Montegranaro</t>
  </si>
  <si>
    <t>Monteleone di Fermo</t>
  </si>
  <si>
    <t>Montelparo</t>
  </si>
  <si>
    <t>Monte Rinaldo</t>
  </si>
  <si>
    <t>Monterubbiano</t>
  </si>
  <si>
    <t>Monte San Pietrangeli</t>
  </si>
  <si>
    <t>Monte Urano</t>
  </si>
  <si>
    <t>Monte Vidon Combatte</t>
  </si>
  <si>
    <t>Monte Vidon Corrado</t>
  </si>
  <si>
    <t>Montottone</t>
  </si>
  <si>
    <t>Moresco</t>
  </si>
  <si>
    <t>Ortezzano</t>
  </si>
  <si>
    <t>Pedaso</t>
  </si>
  <si>
    <t>Petritoli</t>
  </si>
  <si>
    <t>Ponzano di Fermo</t>
  </si>
  <si>
    <t>Porto San Giorgio</t>
  </si>
  <si>
    <t>Porto Sant'Elpidio</t>
  </si>
  <si>
    <t>Rapagnano</t>
  </si>
  <si>
    <t>Santa Vittoria in Matenano</t>
  </si>
  <si>
    <t>Sant'Elpidio a Mare</t>
  </si>
  <si>
    <t>Servigliano</t>
  </si>
  <si>
    <t>Smerillo</t>
  </si>
  <si>
    <t>Torre San Patrizio</t>
  </si>
  <si>
    <t>Anno 2025 - estarazione al 15/4/2026</t>
  </si>
  <si>
    <t>Movimento turistico Regione Marche - Confronto dati 2025 / 2024 PER IL PERIODO DA GENNAIO AD APRILE</t>
  </si>
  <si>
    <t>PERIODO DI GENNAIO AD APRILE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</si>
</sst>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4"/>
      <color theme="1"/>
      <name val="Arial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Times New Roman"/>
      <family val="1"/>
    </font>
    <font>
      <i/>
      <sz val="11"/>
      <color theme="1"/>
      <name val="Arial"/>
      <family val="2"/>
    </font>
    <font>
      <i/>
      <sz val="12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sz val="11"/>
      <color rgb="FF9C57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2" fillId="2" borderId="0" applyNumberFormat="0" applyBorder="0" applyAlignment="0" applyProtection="0"/>
  </cellStyleXfs>
  <cellXfs count="28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5" fillId="0" borderId="0" xfId="0" applyFont="1"/>
    <xf numFmtId="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10" fontId="0" fillId="0" borderId="0" xfId="0" applyNumberFormat="1"/>
    <xf numFmtId="0" fontId="6" fillId="0" borderId="0" xfId="0" applyFont="1"/>
    <xf numFmtId="3" fontId="8" fillId="0" borderId="0" xfId="0" applyNumberFormat="1" applyFont="1"/>
    <xf numFmtId="0" fontId="8" fillId="0" borderId="0" xfId="0" applyFont="1" applyAlignment="1">
      <alignment horizontal="right"/>
    </xf>
    <xf numFmtId="0" fontId="10" fillId="0" borderId="0" xfId="0" applyFont="1"/>
    <xf numFmtId="0" fontId="9" fillId="0" borderId="0" xfId="0" applyFont="1"/>
    <xf numFmtId="0" fontId="12" fillId="2" borderId="0" xfId="1"/>
    <xf numFmtId="0" fontId="0" fillId="0" borderId="0" xfId="0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/>
    <xf numFmtId="0" fontId="1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eutrale" xfId="1" builtinId="28"/>
    <cellStyle name="Normale" xfId="0" builtinId="0"/>
  </cellStyles>
  <dxfs count="2">
    <dxf>
      <font>
        <color theme="6" tint="-0.499984740745262"/>
      </font>
    </dxf>
    <dxf>
      <font>
        <color rgb="FF9C0006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200025</xdr:rowOff>
    </xdr:from>
    <xdr:to>
      <xdr:col>1</xdr:col>
      <xdr:colOff>1228725</xdr:colOff>
      <xdr:row>4</xdr:row>
      <xdr:rowOff>89389</xdr:rowOff>
    </xdr:to>
    <xdr:pic>
      <xdr:nvPicPr>
        <xdr:cNvPr id="3" name="Immagine 2" descr="https://www.regione.marche.it/Portals/0/Images/LogoSmall.png?ver=Ur2iQF2w8cQv8TbBK_u4jg%3d%3d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00025"/>
          <a:ext cx="1771650" cy="6608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9</xdr:col>
      <xdr:colOff>57150</xdr:colOff>
      <xdr:row>13</xdr:row>
      <xdr:rowOff>9524</xdr:rowOff>
    </xdr:from>
    <xdr:to>
      <xdr:col>18</xdr:col>
      <xdr:colOff>66675</xdr:colOff>
      <xdr:row>24</xdr:row>
      <xdr:rowOff>123825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6600" y="2666999"/>
          <a:ext cx="5495925" cy="220980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ATTENZIONE.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diffusione dei dati provvisori (dati raccolti nell’ambito delle rilevazioni statistiche ufficiali) è vietata ai sensi ai sensi degli artt. 8 e 9 del D. Lgs. 322/1989 e dell’art. 9 della Legge Regionale n. 6 del 1999. I dati provvisori sono pertanto soggetti a riservatezza fino alla loro validazione e certificazione da parte di Istat. I dati provvisori i non possono essere comunicati o diffusi </a:t>
          </a:r>
          <a:r>
            <a:rPr lang="it-IT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in</a:t>
          </a:r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modo da consentire l’identificazione diretta o indiretta delle persone, famiglie o imprese cui si riferiscono.</a:t>
          </a:r>
        </a:p>
        <a:p>
          <a:pPr algn="ctr"/>
          <a:endParaRPr lang="it-IT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it-IT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 dati vengono consegnati al solo scopo di fornire un ulteriore strumento per il miglioramento dell’adempimento delle funzioni amministrative previste dalla l.r. 9/2006 e dalle normative vigenti del settore.</a:t>
          </a:r>
        </a:p>
        <a:p>
          <a:pPr algn="ctr"/>
          <a:endParaRPr lang="it-IT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10"/>
  <sheetViews>
    <sheetView tabSelected="1" topLeftCell="A133" workbookViewId="0">
      <selection activeCell="F243" sqref="F243"/>
    </sheetView>
  </sheetViews>
  <sheetFormatPr defaultRowHeight="14.4" x14ac:dyDescent="0.3"/>
  <cols>
    <col min="1" max="1" width="10.6640625" customWidth="1"/>
    <col min="2" max="2" width="20.6640625" customWidth="1"/>
    <col min="8" max="8" width="10.109375" bestFit="1" customWidth="1"/>
    <col min="9" max="9" width="10" bestFit="1" customWidth="1"/>
  </cols>
  <sheetData>
    <row r="1" spans="1:30" ht="15" customHeight="1" x14ac:dyDescent="0.3">
      <c r="E1" s="7"/>
      <c r="F1" s="8"/>
      <c r="G1" s="8"/>
      <c r="H1" s="8"/>
      <c r="I1" s="8"/>
      <c r="J1" s="8"/>
      <c r="K1" s="8"/>
      <c r="L1" s="8"/>
      <c r="M1" s="20" t="str">
        <f>A6</f>
        <v>2025</v>
      </c>
      <c r="N1" s="21"/>
      <c r="O1" s="21"/>
      <c r="P1" s="21"/>
      <c r="Q1" s="21"/>
      <c r="R1" s="19"/>
      <c r="S1" s="20"/>
      <c r="T1" s="21"/>
      <c r="U1" s="21"/>
      <c r="V1" s="21"/>
      <c r="W1" s="21"/>
      <c r="X1" s="12" t="s">
        <v>21</v>
      </c>
      <c r="Y1" s="12">
        <v>13054</v>
      </c>
      <c r="Z1" s="12">
        <v>17568</v>
      </c>
      <c r="AA1" s="12">
        <v>8494</v>
      </c>
    </row>
    <row r="2" spans="1:30" x14ac:dyDescent="0.3">
      <c r="C2" s="9" t="s">
        <v>4</v>
      </c>
      <c r="M2" s="10" t="s">
        <v>6</v>
      </c>
      <c r="N2" s="19"/>
      <c r="O2" s="19"/>
      <c r="P2" s="19"/>
      <c r="Q2" s="14">
        <v>9629</v>
      </c>
      <c r="R2" s="19"/>
      <c r="S2" s="10"/>
      <c r="U2" s="13"/>
      <c r="W2" s="14"/>
      <c r="X2" s="12">
        <v>9971</v>
      </c>
      <c r="Y2" s="12">
        <v>15660</v>
      </c>
      <c r="Z2" s="12">
        <v>7512</v>
      </c>
      <c r="AA2" s="12"/>
    </row>
    <row r="3" spans="1:30" x14ac:dyDescent="0.3">
      <c r="C3" s="10" t="s">
        <v>5</v>
      </c>
      <c r="G3" s="2"/>
      <c r="H3" s="2"/>
      <c r="I3" s="2"/>
      <c r="J3" s="2"/>
      <c r="K3" s="2"/>
      <c r="L3" s="2"/>
      <c r="M3" s="10" t="s">
        <v>7</v>
      </c>
      <c r="N3" s="18"/>
      <c r="O3" s="18"/>
      <c r="P3" s="19"/>
      <c r="Q3" s="10">
        <v>17614</v>
      </c>
      <c r="R3" s="19"/>
      <c r="S3" s="10"/>
      <c r="U3" s="13"/>
      <c r="W3" s="10"/>
    </row>
    <row r="4" spans="1:30" x14ac:dyDescent="0.3">
      <c r="C4" s="1" t="s">
        <v>11</v>
      </c>
      <c r="M4" s="10" t="s">
        <v>20</v>
      </c>
      <c r="N4" s="19"/>
      <c r="O4" s="19"/>
      <c r="P4" s="19"/>
      <c r="Q4" s="10">
        <v>8470</v>
      </c>
      <c r="R4" s="19"/>
      <c r="S4" s="10"/>
      <c r="W4" s="10"/>
    </row>
    <row r="5" spans="1:30" x14ac:dyDescent="0.3">
      <c r="C5" s="1" t="s">
        <v>12</v>
      </c>
      <c r="M5" s="10"/>
      <c r="N5" s="19"/>
      <c r="O5" s="19"/>
      <c r="P5" s="19"/>
      <c r="Q5" s="19"/>
      <c r="R5" s="19"/>
      <c r="S5" s="10"/>
      <c r="U5" s="10"/>
    </row>
    <row r="6" spans="1:30" x14ac:dyDescent="0.3">
      <c r="A6" s="12" t="s">
        <v>22</v>
      </c>
      <c r="B6" s="12" t="s">
        <v>23</v>
      </c>
      <c r="C6" s="1" t="s">
        <v>13</v>
      </c>
      <c r="M6" s="10" t="s">
        <v>19</v>
      </c>
      <c r="N6" s="19"/>
      <c r="O6" s="19"/>
      <c r="P6" s="19"/>
      <c r="Q6" s="19"/>
      <c r="R6" s="19"/>
      <c r="U6" s="10"/>
    </row>
    <row r="7" spans="1:30" x14ac:dyDescent="0.3">
      <c r="A7" s="12" t="s">
        <v>24</v>
      </c>
      <c r="B7" s="12" t="s">
        <v>25</v>
      </c>
      <c r="C7" s="1" t="s">
        <v>14</v>
      </c>
      <c r="R7" s="10"/>
      <c r="U7" s="10"/>
    </row>
    <row r="8" spans="1:30" x14ac:dyDescent="0.3">
      <c r="C8" s="1" t="s">
        <v>18</v>
      </c>
      <c r="R8" s="10"/>
      <c r="U8" s="10"/>
    </row>
    <row r="10" spans="1:30" ht="17.399999999999999" x14ac:dyDescent="0.3">
      <c r="A10" s="16" t="s">
        <v>256</v>
      </c>
      <c r="E10" s="26" t="s">
        <v>17</v>
      </c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30" ht="18" x14ac:dyDescent="0.35">
      <c r="B11" s="23" t="s">
        <v>257</v>
      </c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</row>
    <row r="12" spans="1:30" ht="18" x14ac:dyDescent="0.35">
      <c r="B12" s="23" t="s">
        <v>15</v>
      </c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</row>
    <row r="13" spans="1:30" ht="18" x14ac:dyDescent="0.35">
      <c r="E13" s="5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30" x14ac:dyDescent="0.3">
      <c r="C14" s="25" t="s">
        <v>258</v>
      </c>
      <c r="D14" s="25"/>
      <c r="E14" s="25"/>
      <c r="F14" s="25"/>
      <c r="G14" s="25"/>
      <c r="H14" s="25"/>
      <c r="J14" s="4"/>
      <c r="K14" s="4"/>
      <c r="L14" s="4"/>
      <c r="M14" s="4"/>
      <c r="N14" s="4"/>
      <c r="O14" s="4"/>
      <c r="R14" s="4" t="str">
        <f>IF(AND(C309="", J14=""), "", C309-J14)</f>
        <v/>
      </c>
      <c r="S14" s="4" t="str">
        <f>IF(AND(D309="", K14=""), "", D309-K14)</f>
        <v/>
      </c>
      <c r="T14" s="4" t="str">
        <f>IF(AND(E309="", L14=""), "", E309-L14)</f>
        <v/>
      </c>
      <c r="U14" s="4" t="str">
        <f>IF(AND(F309="", M14=""), "", F309-M14)</f>
        <v/>
      </c>
      <c r="V14" s="4" t="str">
        <f>IF(AND(G309="", N14=""), "", G309-N14)</f>
        <v/>
      </c>
      <c r="W14" s="4" t="str">
        <f>IF(AND(H309="", O14=""), "", H309-O14)</f>
        <v/>
      </c>
      <c r="Y14" s="11" t="str">
        <f>IF(AND(C309="", J14=""), "", IF(J14&gt;0, (C309-J14)/J14, 1))</f>
        <v/>
      </c>
      <c r="Z14" s="11" t="str">
        <f>IF(AND(D309="", K14=""), "", IF(K14&gt;0, (D309-K14)/K14, 1))</f>
        <v/>
      </c>
      <c r="AA14" s="11" t="str">
        <f>IF(AND(E309="", L14=""), "", IF(L14&gt;0, (E309-L14)/L14, 1))</f>
        <v/>
      </c>
      <c r="AB14" s="11" t="str">
        <f>IF(AND(F309="", M14=""), "", IF(M14&gt;0, (F309-M14)/M14, 1))</f>
        <v/>
      </c>
      <c r="AC14" s="11" t="str">
        <f>IF(AND(G309="", N14=""), "", IF(N14&gt;0, (G309-N14)/N14, 1))</f>
        <v/>
      </c>
      <c r="AD14" s="11" t="str">
        <f>IF(AND(H309="", O14=""), "", IF(O14&gt;0, (H309-O14)/O14, 1))</f>
        <v/>
      </c>
    </row>
    <row r="15" spans="1:30" x14ac:dyDescent="0.3">
      <c r="J15" s="4"/>
      <c r="K15" s="4"/>
      <c r="L15" s="4"/>
      <c r="M15" s="4"/>
      <c r="N15" s="4"/>
      <c r="O15" s="4"/>
      <c r="R15" s="4" t="str">
        <f>IF(AND(C310="", J15=""), "", C310-J15)</f>
        <v/>
      </c>
      <c r="S15" s="4" t="str">
        <f>IF(AND(D310="", K15=""), "", D310-K15)</f>
        <v/>
      </c>
      <c r="T15" s="4" t="str">
        <f>IF(AND(E310="", L15=""), "", E310-L15)</f>
        <v/>
      </c>
      <c r="U15" s="4" t="str">
        <f>IF(AND(F310="", M15=""), "", F310-M15)</f>
        <v/>
      </c>
      <c r="V15" s="4" t="str">
        <f>IF(AND(G310="", N15=""), "", G310-N15)</f>
        <v/>
      </c>
      <c r="W15" s="4" t="str">
        <f>IF(AND(H310="", O15=""), "", H310-O15)</f>
        <v/>
      </c>
      <c r="Y15" s="11" t="str">
        <f>IF(AND(C310="", J15=""), "", IF(J15&gt;0, (C310-J15)/J15, 1))</f>
        <v/>
      </c>
      <c r="Z15" s="11" t="str">
        <f>IF(AND(D310="", K15=""), "", IF(K15&gt;0, (D310-K15)/K15, 1))</f>
        <v/>
      </c>
      <c r="AA15" s="11" t="str">
        <f>IF(AND(E310="", L15=""), "", IF(L15&gt;0, (E310-L15)/L15, 1))</f>
        <v/>
      </c>
      <c r="AB15" s="11" t="str">
        <f>IF(AND(F310="", M15=""), "", IF(M15&gt;0, (F310-M15)/M15, 1))</f>
        <v/>
      </c>
      <c r="AC15" s="11" t="str">
        <f>IF(AND(G310="", N15=""), "", IF(N15&gt;0, (G310-N15)/N15, 1))</f>
        <v/>
      </c>
      <c r="AD15" s="11" t="str">
        <f>IF(AND(H310="", O15=""), "", IF(O15&gt;0, (H310-O15)/O15, 1))</f>
        <v/>
      </c>
    </row>
    <row r="17" spans="1:9" x14ac:dyDescent="0.3">
      <c r="C17" s="22" t="s">
        <v>8</v>
      </c>
      <c r="D17" s="22"/>
      <c r="E17" s="22" t="s">
        <v>9</v>
      </c>
      <c r="F17" s="22"/>
      <c r="G17" s="22" t="s">
        <v>10</v>
      </c>
      <c r="H17" s="22"/>
    </row>
    <row r="18" spans="1:9" x14ac:dyDescent="0.3">
      <c r="A18" s="15" t="s">
        <v>0</v>
      </c>
      <c r="B18" s="15" t="s">
        <v>3</v>
      </c>
      <c r="C18" s="2" t="s">
        <v>1</v>
      </c>
      <c r="D18" s="2" t="s">
        <v>2</v>
      </c>
      <c r="E18" s="2" t="s">
        <v>1</v>
      </c>
      <c r="F18" s="2" t="s">
        <v>2</v>
      </c>
      <c r="G18" s="2" t="s">
        <v>1</v>
      </c>
      <c r="H18" s="2" t="s">
        <v>2</v>
      </c>
      <c r="I18" s="3"/>
    </row>
    <row r="19" spans="1:9" x14ac:dyDescent="0.3">
      <c r="A19" s="15" t="s">
        <v>16</v>
      </c>
      <c r="B19" s="15" t="s">
        <v>16</v>
      </c>
      <c r="C19" s="4">
        <f t="shared" ref="C19:H19" si="0">SUM(C20:C310)</f>
        <v>452889</v>
      </c>
      <c r="D19" s="4">
        <f t="shared" si="0"/>
        <v>1078648</v>
      </c>
      <c r="E19" s="4">
        <f t="shared" si="0"/>
        <v>79187</v>
      </c>
      <c r="F19" s="4">
        <f t="shared" si="0"/>
        <v>257136</v>
      </c>
      <c r="G19" s="4">
        <f t="shared" si="0"/>
        <v>533157</v>
      </c>
      <c r="H19" s="4">
        <f t="shared" si="0"/>
        <v>1340086</v>
      </c>
      <c r="I19" s="4"/>
    </row>
    <row r="20" spans="1:9" x14ac:dyDescent="0.3">
      <c r="A20" s="19" t="s">
        <v>26</v>
      </c>
      <c r="B20" s="19" t="s">
        <v>27</v>
      </c>
      <c r="C20" s="4">
        <v>900</v>
      </c>
      <c r="D20" s="4">
        <v>1868</v>
      </c>
      <c r="E20" s="4">
        <v>60</v>
      </c>
      <c r="F20" s="4">
        <v>197</v>
      </c>
      <c r="G20" s="4">
        <v>960</v>
      </c>
      <c r="H20" s="4">
        <v>2065</v>
      </c>
    </row>
    <row r="21" spans="1:9" x14ac:dyDescent="0.3">
      <c r="A21" s="19" t="s">
        <v>26</v>
      </c>
      <c r="B21" s="19" t="s">
        <v>28</v>
      </c>
      <c r="C21" s="4">
        <v>332</v>
      </c>
      <c r="D21" s="4">
        <v>665</v>
      </c>
      <c r="E21" s="4">
        <v>24</v>
      </c>
      <c r="F21" s="4">
        <v>118</v>
      </c>
      <c r="G21" s="4">
        <v>356</v>
      </c>
      <c r="H21" s="4">
        <v>783</v>
      </c>
    </row>
    <row r="22" spans="1:9" x14ac:dyDescent="0.3">
      <c r="A22" s="19" t="s">
        <v>26</v>
      </c>
      <c r="B22" s="19" t="s">
        <v>29</v>
      </c>
      <c r="C22" s="4"/>
      <c r="D22" s="4"/>
      <c r="E22" s="4"/>
      <c r="F22" s="4"/>
      <c r="G22" s="4"/>
      <c r="H22" s="4"/>
    </row>
    <row r="23" spans="1:9" x14ac:dyDescent="0.3">
      <c r="A23" s="19" t="s">
        <v>26</v>
      </c>
      <c r="B23" s="19" t="s">
        <v>30</v>
      </c>
      <c r="C23" s="4">
        <v>23</v>
      </c>
      <c r="D23" s="4">
        <v>42</v>
      </c>
      <c r="E23" s="4">
        <v>8</v>
      </c>
      <c r="F23" s="4">
        <v>14</v>
      </c>
      <c r="G23" s="4">
        <v>31</v>
      </c>
      <c r="H23" s="4">
        <v>56</v>
      </c>
    </row>
    <row r="24" spans="1:9" x14ac:dyDescent="0.3">
      <c r="A24" s="19" t="s">
        <v>26</v>
      </c>
      <c r="B24" s="19" t="s">
        <v>31</v>
      </c>
      <c r="C24" s="4">
        <v>932</v>
      </c>
      <c r="D24" s="4">
        <v>2161</v>
      </c>
      <c r="E24" s="4">
        <v>128</v>
      </c>
      <c r="F24" s="4">
        <v>496</v>
      </c>
      <c r="G24" s="4">
        <v>1060</v>
      </c>
      <c r="H24" s="4">
        <v>2657</v>
      </c>
    </row>
    <row r="25" spans="1:9" x14ac:dyDescent="0.3">
      <c r="A25" s="19" t="s">
        <v>26</v>
      </c>
      <c r="B25" s="19" t="s">
        <v>32</v>
      </c>
      <c r="C25" s="4">
        <v>173</v>
      </c>
      <c r="D25" s="4">
        <v>275</v>
      </c>
      <c r="E25" s="4">
        <v>8</v>
      </c>
      <c r="F25" s="4">
        <v>103</v>
      </c>
      <c r="G25" s="4">
        <v>181</v>
      </c>
      <c r="H25" s="4">
        <v>378</v>
      </c>
    </row>
    <row r="26" spans="1:9" x14ac:dyDescent="0.3">
      <c r="A26" s="19" t="s">
        <v>26</v>
      </c>
      <c r="B26" s="19" t="s">
        <v>33</v>
      </c>
      <c r="C26" s="4">
        <v>1701</v>
      </c>
      <c r="D26" s="4">
        <v>3518</v>
      </c>
      <c r="E26" s="4">
        <v>111</v>
      </c>
      <c r="F26" s="4">
        <v>278</v>
      </c>
      <c r="G26" s="4">
        <v>1812</v>
      </c>
      <c r="H26" s="4">
        <v>3796</v>
      </c>
    </row>
    <row r="27" spans="1:9" x14ac:dyDescent="0.3">
      <c r="A27" s="19" t="s">
        <v>26</v>
      </c>
      <c r="B27" s="19" t="s">
        <v>34</v>
      </c>
      <c r="C27" s="4">
        <v>107</v>
      </c>
      <c r="D27" s="4">
        <v>574</v>
      </c>
      <c r="E27" s="4">
        <v>33</v>
      </c>
      <c r="F27" s="4">
        <v>269</v>
      </c>
      <c r="G27" s="4">
        <v>140</v>
      </c>
      <c r="H27" s="4">
        <v>843</v>
      </c>
    </row>
    <row r="28" spans="1:9" x14ac:dyDescent="0.3">
      <c r="A28" s="19" t="s">
        <v>26</v>
      </c>
      <c r="B28" s="19" t="s">
        <v>35</v>
      </c>
      <c r="C28" s="4">
        <v>21741</v>
      </c>
      <c r="D28" s="4">
        <v>44220</v>
      </c>
      <c r="E28" s="4">
        <v>4089</v>
      </c>
      <c r="F28" s="4">
        <v>13997</v>
      </c>
      <c r="G28" s="4">
        <v>25830</v>
      </c>
      <c r="H28" s="4">
        <v>58217</v>
      </c>
    </row>
    <row r="29" spans="1:9" x14ac:dyDescent="0.3">
      <c r="A29" s="19" t="s">
        <v>26</v>
      </c>
      <c r="B29" s="19" t="s">
        <v>36</v>
      </c>
      <c r="C29" s="4">
        <v>578</v>
      </c>
      <c r="D29" s="4">
        <v>1290</v>
      </c>
      <c r="E29" s="4">
        <v>88</v>
      </c>
      <c r="F29" s="4">
        <v>363</v>
      </c>
      <c r="G29" s="4">
        <v>666</v>
      </c>
      <c r="H29" s="4">
        <v>1653</v>
      </c>
    </row>
    <row r="30" spans="1:9" x14ac:dyDescent="0.3">
      <c r="A30" s="19" t="s">
        <v>26</v>
      </c>
      <c r="B30" s="19" t="s">
        <v>37</v>
      </c>
      <c r="C30" s="4">
        <v>903</v>
      </c>
      <c r="D30" s="4">
        <v>2373</v>
      </c>
      <c r="E30" s="4">
        <v>80</v>
      </c>
      <c r="F30" s="4">
        <v>283</v>
      </c>
      <c r="G30" s="4">
        <v>983</v>
      </c>
      <c r="H30" s="4">
        <v>2656</v>
      </c>
    </row>
    <row r="31" spans="1:9" x14ac:dyDescent="0.3">
      <c r="A31" s="19" t="s">
        <v>26</v>
      </c>
      <c r="B31" s="19" t="s">
        <v>38</v>
      </c>
      <c r="C31" s="4"/>
      <c r="D31" s="4"/>
      <c r="E31" s="4"/>
      <c r="F31" s="4"/>
      <c r="G31" s="4">
        <v>12</v>
      </c>
      <c r="H31" s="4">
        <v>20</v>
      </c>
    </row>
    <row r="32" spans="1:9" x14ac:dyDescent="0.3">
      <c r="A32" s="19" t="s">
        <v>26</v>
      </c>
      <c r="B32" s="19" t="s">
        <v>39</v>
      </c>
      <c r="C32" s="4">
        <v>151</v>
      </c>
      <c r="D32" s="4">
        <v>319</v>
      </c>
      <c r="E32" s="4">
        <v>19</v>
      </c>
      <c r="F32" s="4">
        <v>36</v>
      </c>
      <c r="G32" s="4">
        <v>170</v>
      </c>
      <c r="H32" s="4">
        <v>355</v>
      </c>
    </row>
    <row r="33" spans="1:8" x14ac:dyDescent="0.3">
      <c r="A33" s="19" t="s">
        <v>26</v>
      </c>
      <c r="B33" s="19" t="s">
        <v>40</v>
      </c>
      <c r="C33" s="4">
        <v>231</v>
      </c>
      <c r="D33" s="4">
        <v>480</v>
      </c>
      <c r="E33" s="4">
        <v>48</v>
      </c>
      <c r="F33" s="4">
        <v>138</v>
      </c>
      <c r="G33" s="4">
        <v>279</v>
      </c>
      <c r="H33" s="4">
        <v>618</v>
      </c>
    </row>
    <row r="34" spans="1:8" x14ac:dyDescent="0.3">
      <c r="A34" s="19" t="s">
        <v>26</v>
      </c>
      <c r="B34" s="19" t="s">
        <v>41</v>
      </c>
      <c r="C34" s="4">
        <v>6900</v>
      </c>
      <c r="D34" s="4">
        <v>46839</v>
      </c>
      <c r="E34" s="4">
        <v>1645</v>
      </c>
      <c r="F34" s="4">
        <v>6380</v>
      </c>
      <c r="G34" s="4">
        <v>8545</v>
      </c>
      <c r="H34" s="4">
        <v>53219</v>
      </c>
    </row>
    <row r="35" spans="1:8" x14ac:dyDescent="0.3">
      <c r="A35" s="19" t="s">
        <v>26</v>
      </c>
      <c r="B35" s="19" t="s">
        <v>42</v>
      </c>
      <c r="C35" s="4">
        <v>2631</v>
      </c>
      <c r="D35" s="4">
        <v>22794</v>
      </c>
      <c r="E35" s="4">
        <v>362</v>
      </c>
      <c r="F35" s="4">
        <v>2686</v>
      </c>
      <c r="G35" s="4">
        <v>2993</v>
      </c>
      <c r="H35" s="4">
        <v>25480</v>
      </c>
    </row>
    <row r="36" spans="1:8" x14ac:dyDescent="0.3">
      <c r="A36" s="19" t="s">
        <v>26</v>
      </c>
      <c r="B36" s="19" t="s">
        <v>43</v>
      </c>
      <c r="C36" s="4">
        <v>147</v>
      </c>
      <c r="D36" s="4">
        <v>259</v>
      </c>
      <c r="E36" s="4">
        <v>24</v>
      </c>
      <c r="F36" s="4">
        <v>77</v>
      </c>
      <c r="G36" s="4">
        <v>171</v>
      </c>
      <c r="H36" s="4">
        <v>336</v>
      </c>
    </row>
    <row r="37" spans="1:8" x14ac:dyDescent="0.3">
      <c r="A37" s="19" t="s">
        <v>26</v>
      </c>
      <c r="B37" s="19" t="s">
        <v>44</v>
      </c>
      <c r="C37" s="4">
        <v>49</v>
      </c>
      <c r="D37" s="4">
        <v>106</v>
      </c>
      <c r="E37" s="4">
        <v>15</v>
      </c>
      <c r="F37" s="4">
        <v>33</v>
      </c>
      <c r="G37" s="4">
        <v>64</v>
      </c>
      <c r="H37" s="4">
        <v>139</v>
      </c>
    </row>
    <row r="38" spans="1:8" x14ac:dyDescent="0.3">
      <c r="A38" s="19" t="s">
        <v>26</v>
      </c>
      <c r="B38" s="19" t="s">
        <v>45</v>
      </c>
      <c r="C38" s="4">
        <v>25</v>
      </c>
      <c r="D38" s="4">
        <v>30</v>
      </c>
      <c r="E38" s="4">
        <v>4</v>
      </c>
      <c r="F38" s="4">
        <v>14</v>
      </c>
      <c r="G38" s="4">
        <v>29</v>
      </c>
      <c r="H38" s="4">
        <v>44</v>
      </c>
    </row>
    <row r="39" spans="1:8" x14ac:dyDescent="0.3">
      <c r="A39" s="19" t="s">
        <v>26</v>
      </c>
      <c r="B39" s="19" t="s">
        <v>46</v>
      </c>
      <c r="C39" s="4">
        <v>223</v>
      </c>
      <c r="D39" s="4">
        <v>371</v>
      </c>
      <c r="E39" s="4">
        <v>35</v>
      </c>
      <c r="F39" s="4">
        <v>171</v>
      </c>
      <c r="G39" s="4">
        <v>258</v>
      </c>
      <c r="H39" s="4">
        <v>542</v>
      </c>
    </row>
    <row r="40" spans="1:8" x14ac:dyDescent="0.3">
      <c r="A40" s="19" t="s">
        <v>26</v>
      </c>
      <c r="B40" s="19" t="s">
        <v>47</v>
      </c>
      <c r="C40" s="4">
        <v>18</v>
      </c>
      <c r="D40" s="4">
        <v>33</v>
      </c>
      <c r="E40" s="4">
        <v>5</v>
      </c>
      <c r="F40" s="4">
        <v>14</v>
      </c>
      <c r="G40" s="4">
        <v>23</v>
      </c>
      <c r="H40" s="4">
        <v>47</v>
      </c>
    </row>
    <row r="41" spans="1:8" x14ac:dyDescent="0.3">
      <c r="A41" s="19" t="s">
        <v>26</v>
      </c>
      <c r="B41" s="19" t="s">
        <v>48</v>
      </c>
      <c r="C41" s="4">
        <v>59</v>
      </c>
      <c r="D41" s="4">
        <v>277</v>
      </c>
      <c r="E41" s="4">
        <v>17</v>
      </c>
      <c r="F41" s="4">
        <v>111</v>
      </c>
      <c r="G41" s="4">
        <v>76</v>
      </c>
      <c r="H41" s="4">
        <v>388</v>
      </c>
    </row>
    <row r="42" spans="1:8" x14ac:dyDescent="0.3">
      <c r="A42" s="19" t="s">
        <v>26</v>
      </c>
      <c r="B42" s="19" t="s">
        <v>49</v>
      </c>
      <c r="C42" s="4">
        <v>689</v>
      </c>
      <c r="D42" s="4">
        <v>1506</v>
      </c>
      <c r="E42" s="4">
        <v>142</v>
      </c>
      <c r="F42" s="4">
        <v>491</v>
      </c>
      <c r="G42" s="4">
        <v>831</v>
      </c>
      <c r="H42" s="4">
        <v>1997</v>
      </c>
    </row>
    <row r="43" spans="1:8" x14ac:dyDescent="0.3">
      <c r="A43" s="19" t="s">
        <v>26</v>
      </c>
      <c r="B43" s="19" t="s">
        <v>50</v>
      </c>
      <c r="C43" s="4">
        <v>3215</v>
      </c>
      <c r="D43" s="4">
        <v>12456</v>
      </c>
      <c r="E43" s="4">
        <v>298</v>
      </c>
      <c r="F43" s="4">
        <v>2416</v>
      </c>
      <c r="G43" s="4">
        <v>3513</v>
      </c>
      <c r="H43" s="4">
        <v>14872</v>
      </c>
    </row>
    <row r="44" spans="1:8" x14ac:dyDescent="0.3">
      <c r="A44" s="19" t="s">
        <v>26</v>
      </c>
      <c r="B44" s="19" t="s">
        <v>51</v>
      </c>
      <c r="C44" s="4">
        <v>494</v>
      </c>
      <c r="D44" s="4">
        <v>946</v>
      </c>
      <c r="E44" s="4">
        <v>86</v>
      </c>
      <c r="F44" s="4">
        <v>279</v>
      </c>
      <c r="G44" s="4">
        <v>580</v>
      </c>
      <c r="H44" s="4">
        <v>1225</v>
      </c>
    </row>
    <row r="45" spans="1:8" x14ac:dyDescent="0.3">
      <c r="A45" s="19" t="s">
        <v>26</v>
      </c>
      <c r="B45" s="19" t="s">
        <v>52</v>
      </c>
      <c r="C45" s="4"/>
      <c r="D45" s="4"/>
      <c r="E45" s="4"/>
      <c r="F45" s="4"/>
      <c r="G45" s="4">
        <v>14</v>
      </c>
      <c r="H45" s="4">
        <v>20</v>
      </c>
    </row>
    <row r="46" spans="1:8" x14ac:dyDescent="0.3">
      <c r="A46" s="19" t="s">
        <v>26</v>
      </c>
      <c r="B46" s="19" t="s">
        <v>53</v>
      </c>
      <c r="C46" s="4">
        <v>98</v>
      </c>
      <c r="D46" s="4">
        <v>244</v>
      </c>
      <c r="E46" s="4">
        <v>66</v>
      </c>
      <c r="F46" s="4">
        <v>484</v>
      </c>
      <c r="G46" s="4">
        <v>164</v>
      </c>
      <c r="H46" s="4">
        <v>728</v>
      </c>
    </row>
    <row r="47" spans="1:8" x14ac:dyDescent="0.3">
      <c r="A47" s="19" t="s">
        <v>26</v>
      </c>
      <c r="B47" s="19" t="s">
        <v>54</v>
      </c>
      <c r="C47" s="4">
        <v>91</v>
      </c>
      <c r="D47" s="4">
        <v>193</v>
      </c>
      <c r="E47" s="4">
        <v>20</v>
      </c>
      <c r="F47" s="4">
        <v>244</v>
      </c>
      <c r="G47" s="4">
        <v>111</v>
      </c>
      <c r="H47" s="4">
        <v>437</v>
      </c>
    </row>
    <row r="48" spans="1:8" x14ac:dyDescent="0.3">
      <c r="A48" s="19" t="s">
        <v>26</v>
      </c>
      <c r="B48" s="19" t="s">
        <v>55</v>
      </c>
      <c r="C48" s="4">
        <v>83</v>
      </c>
      <c r="D48" s="4">
        <v>312</v>
      </c>
      <c r="E48" s="4">
        <v>36</v>
      </c>
      <c r="F48" s="4">
        <v>203</v>
      </c>
      <c r="G48" s="4">
        <v>119</v>
      </c>
      <c r="H48" s="4">
        <v>515</v>
      </c>
    </row>
    <row r="49" spans="1:8" x14ac:dyDescent="0.3">
      <c r="A49" s="19" t="s">
        <v>26</v>
      </c>
      <c r="B49" s="19" t="s">
        <v>56</v>
      </c>
      <c r="C49" s="4">
        <v>323</v>
      </c>
      <c r="D49" s="4">
        <v>933</v>
      </c>
      <c r="E49" s="4">
        <v>31</v>
      </c>
      <c r="F49" s="4">
        <v>121</v>
      </c>
      <c r="G49" s="4">
        <v>354</v>
      </c>
      <c r="H49" s="4">
        <v>1054</v>
      </c>
    </row>
    <row r="50" spans="1:8" x14ac:dyDescent="0.3">
      <c r="A50" s="19" t="s">
        <v>26</v>
      </c>
      <c r="B50" s="19" t="s">
        <v>57</v>
      </c>
      <c r="C50" s="4">
        <v>10</v>
      </c>
      <c r="D50" s="4">
        <v>16</v>
      </c>
      <c r="E50" s="4">
        <v>5</v>
      </c>
      <c r="F50" s="4">
        <v>6</v>
      </c>
      <c r="G50" s="4">
        <v>15</v>
      </c>
      <c r="H50" s="4">
        <v>22</v>
      </c>
    </row>
    <row r="51" spans="1:8" x14ac:dyDescent="0.3">
      <c r="A51" s="19" t="s">
        <v>26</v>
      </c>
      <c r="B51" s="19" t="s">
        <v>58</v>
      </c>
      <c r="C51" s="4">
        <v>411</v>
      </c>
      <c r="D51" s="4">
        <v>1145</v>
      </c>
      <c r="E51" s="4">
        <v>48</v>
      </c>
      <c r="F51" s="4">
        <v>373</v>
      </c>
      <c r="G51" s="4">
        <v>459</v>
      </c>
      <c r="H51" s="4">
        <v>1518</v>
      </c>
    </row>
    <row r="52" spans="1:8" x14ac:dyDescent="0.3">
      <c r="A52" s="19" t="s">
        <v>26</v>
      </c>
      <c r="B52" s="19" t="s">
        <v>59</v>
      </c>
      <c r="C52" s="4">
        <v>52421</v>
      </c>
      <c r="D52" s="4">
        <v>116718</v>
      </c>
      <c r="E52" s="4">
        <v>7778</v>
      </c>
      <c r="F52" s="4">
        <v>24788</v>
      </c>
      <c r="G52" s="4">
        <v>60199</v>
      </c>
      <c r="H52" s="4">
        <v>141506</v>
      </c>
    </row>
    <row r="53" spans="1:8" x14ac:dyDescent="0.3">
      <c r="A53" s="19" t="s">
        <v>26</v>
      </c>
      <c r="B53" s="19" t="s">
        <v>60</v>
      </c>
      <c r="C53" s="4">
        <v>41</v>
      </c>
      <c r="D53" s="4">
        <v>107</v>
      </c>
      <c r="E53" s="4">
        <v>10</v>
      </c>
      <c r="F53" s="4">
        <v>58</v>
      </c>
      <c r="G53" s="4">
        <v>51</v>
      </c>
      <c r="H53" s="4">
        <v>165</v>
      </c>
    </row>
    <row r="54" spans="1:8" x14ac:dyDescent="0.3">
      <c r="A54" s="19" t="s">
        <v>26</v>
      </c>
      <c r="B54" s="19" t="s">
        <v>61</v>
      </c>
      <c r="C54" s="4">
        <v>167</v>
      </c>
      <c r="D54" s="4">
        <v>313</v>
      </c>
      <c r="E54" s="4">
        <v>35</v>
      </c>
      <c r="F54" s="4">
        <v>58</v>
      </c>
      <c r="G54" s="4">
        <v>202</v>
      </c>
      <c r="H54" s="4">
        <v>371</v>
      </c>
    </row>
    <row r="55" spans="1:8" x14ac:dyDescent="0.3">
      <c r="A55" s="19" t="s">
        <v>26</v>
      </c>
      <c r="B55" s="19" t="s">
        <v>62</v>
      </c>
      <c r="C55" s="4"/>
      <c r="D55" s="4"/>
      <c r="E55" s="4"/>
      <c r="F55" s="4"/>
      <c r="G55" s="4"/>
      <c r="H55" s="4"/>
    </row>
    <row r="56" spans="1:8" x14ac:dyDescent="0.3">
      <c r="A56" s="19" t="s">
        <v>26</v>
      </c>
      <c r="B56" s="19" t="s">
        <v>63</v>
      </c>
      <c r="C56" s="4">
        <v>253</v>
      </c>
      <c r="D56" s="4">
        <v>546</v>
      </c>
      <c r="E56" s="4">
        <v>32</v>
      </c>
      <c r="F56" s="4">
        <v>54</v>
      </c>
      <c r="G56" s="4">
        <v>285</v>
      </c>
      <c r="H56" s="4">
        <v>600</v>
      </c>
    </row>
    <row r="57" spans="1:8" x14ac:dyDescent="0.3">
      <c r="A57" s="19" t="s">
        <v>26</v>
      </c>
      <c r="B57" s="19" t="s">
        <v>64</v>
      </c>
      <c r="C57" s="4">
        <v>339</v>
      </c>
      <c r="D57" s="4">
        <v>980</v>
      </c>
      <c r="E57" s="4">
        <v>223</v>
      </c>
      <c r="F57" s="4">
        <v>870</v>
      </c>
      <c r="G57" s="4">
        <v>562</v>
      </c>
      <c r="H57" s="4">
        <v>1850</v>
      </c>
    </row>
    <row r="58" spans="1:8" x14ac:dyDescent="0.3">
      <c r="A58" s="19" t="s">
        <v>26</v>
      </c>
      <c r="B58" s="19" t="s">
        <v>65</v>
      </c>
      <c r="C58" s="4">
        <v>514</v>
      </c>
      <c r="D58" s="4">
        <v>1119</v>
      </c>
      <c r="E58" s="4">
        <v>260</v>
      </c>
      <c r="F58" s="4">
        <v>1583</v>
      </c>
      <c r="G58" s="4">
        <v>774</v>
      </c>
      <c r="H58" s="4">
        <v>2702</v>
      </c>
    </row>
    <row r="59" spans="1:8" x14ac:dyDescent="0.3">
      <c r="A59" s="19" t="s">
        <v>26</v>
      </c>
      <c r="B59" s="19" t="s">
        <v>66</v>
      </c>
      <c r="C59" s="4">
        <v>116</v>
      </c>
      <c r="D59" s="4">
        <v>616</v>
      </c>
      <c r="E59" s="4">
        <v>14</v>
      </c>
      <c r="F59" s="4">
        <v>53</v>
      </c>
      <c r="G59" s="4">
        <v>130</v>
      </c>
      <c r="H59" s="4">
        <v>669</v>
      </c>
    </row>
    <row r="60" spans="1:8" x14ac:dyDescent="0.3">
      <c r="A60" s="19" t="s">
        <v>26</v>
      </c>
      <c r="B60" s="19" t="s">
        <v>67</v>
      </c>
      <c r="C60" s="4">
        <v>400</v>
      </c>
      <c r="D60" s="4">
        <v>942</v>
      </c>
      <c r="E60" s="4">
        <v>45</v>
      </c>
      <c r="F60" s="4">
        <v>220</v>
      </c>
      <c r="G60" s="4">
        <v>445</v>
      </c>
      <c r="H60" s="4">
        <v>1162</v>
      </c>
    </row>
    <row r="61" spans="1:8" x14ac:dyDescent="0.3">
      <c r="A61" s="19" t="s">
        <v>26</v>
      </c>
      <c r="B61" s="19" t="s">
        <v>68</v>
      </c>
      <c r="C61" s="4"/>
      <c r="D61" s="4"/>
      <c r="E61" s="4"/>
      <c r="F61" s="4"/>
      <c r="G61" s="4">
        <v>187</v>
      </c>
      <c r="H61" s="4">
        <v>425</v>
      </c>
    </row>
    <row r="62" spans="1:8" x14ac:dyDescent="0.3">
      <c r="A62" s="19" t="s">
        <v>26</v>
      </c>
      <c r="B62" s="19" t="s">
        <v>69</v>
      </c>
      <c r="C62" s="4">
        <v>409</v>
      </c>
      <c r="D62" s="4">
        <v>671</v>
      </c>
      <c r="E62" s="4">
        <v>54</v>
      </c>
      <c r="F62" s="4">
        <v>123</v>
      </c>
      <c r="G62" s="4">
        <v>463</v>
      </c>
      <c r="H62" s="4">
        <v>794</v>
      </c>
    </row>
    <row r="63" spans="1:8" x14ac:dyDescent="0.3">
      <c r="A63" s="19" t="s">
        <v>26</v>
      </c>
      <c r="B63" s="19" t="s">
        <v>70</v>
      </c>
      <c r="C63" s="4">
        <v>603</v>
      </c>
      <c r="D63" s="4">
        <v>2235</v>
      </c>
      <c r="E63" s="4">
        <v>164</v>
      </c>
      <c r="F63" s="4">
        <v>494</v>
      </c>
      <c r="G63" s="4">
        <v>767</v>
      </c>
      <c r="H63" s="4">
        <v>2729</v>
      </c>
    </row>
    <row r="64" spans="1:8" x14ac:dyDescent="0.3">
      <c r="A64" s="19" t="s">
        <v>26</v>
      </c>
      <c r="B64" s="19" t="s">
        <v>71</v>
      </c>
      <c r="C64" s="4">
        <v>1508</v>
      </c>
      <c r="D64" s="4">
        <v>2594</v>
      </c>
      <c r="E64" s="4">
        <v>249</v>
      </c>
      <c r="F64" s="4">
        <v>907</v>
      </c>
      <c r="G64" s="4">
        <v>1757</v>
      </c>
      <c r="H64" s="4">
        <v>3501</v>
      </c>
    </row>
    <row r="65" spans="1:8" x14ac:dyDescent="0.3">
      <c r="A65" s="19" t="s">
        <v>26</v>
      </c>
      <c r="B65" s="19" t="s">
        <v>72</v>
      </c>
      <c r="C65" s="4">
        <v>16053</v>
      </c>
      <c r="D65" s="4">
        <v>32215</v>
      </c>
      <c r="E65" s="4">
        <v>2505</v>
      </c>
      <c r="F65" s="4">
        <v>9118</v>
      </c>
      <c r="G65" s="4">
        <v>18558</v>
      </c>
      <c r="H65" s="4">
        <v>41333</v>
      </c>
    </row>
    <row r="66" spans="1:8" x14ac:dyDescent="0.3">
      <c r="A66" s="19" t="s">
        <v>26</v>
      </c>
      <c r="B66" s="19" t="s">
        <v>73</v>
      </c>
      <c r="C66" s="4">
        <v>3436</v>
      </c>
      <c r="D66" s="4">
        <v>6755</v>
      </c>
      <c r="E66" s="4">
        <v>342</v>
      </c>
      <c r="F66" s="4">
        <v>951</v>
      </c>
      <c r="G66" s="4">
        <v>3778</v>
      </c>
      <c r="H66" s="4">
        <v>7706</v>
      </c>
    </row>
    <row r="67" spans="1:8" x14ac:dyDescent="0.3">
      <c r="A67" s="19" t="s">
        <v>26</v>
      </c>
      <c r="B67" s="19" t="s">
        <v>74</v>
      </c>
      <c r="C67" s="4">
        <v>1736</v>
      </c>
      <c r="D67" s="4">
        <v>5340</v>
      </c>
      <c r="E67" s="4">
        <v>324</v>
      </c>
      <c r="F67" s="4">
        <v>1772</v>
      </c>
      <c r="G67" s="4">
        <v>2060</v>
      </c>
      <c r="H67" s="4">
        <v>7112</v>
      </c>
    </row>
    <row r="68" spans="1:8" x14ac:dyDescent="0.3">
      <c r="A68" s="19" t="s">
        <v>26</v>
      </c>
      <c r="B68" s="19" t="s">
        <v>75</v>
      </c>
      <c r="C68" s="4">
        <v>226</v>
      </c>
      <c r="D68" s="4">
        <v>636</v>
      </c>
      <c r="E68" s="4">
        <v>163</v>
      </c>
      <c r="F68" s="4">
        <v>1129</v>
      </c>
      <c r="G68" s="4">
        <v>389</v>
      </c>
      <c r="H68" s="4">
        <v>1765</v>
      </c>
    </row>
    <row r="69" spans="1:8" x14ac:dyDescent="0.3">
      <c r="A69" s="19" t="s">
        <v>26</v>
      </c>
      <c r="B69" s="19" t="s">
        <v>76</v>
      </c>
      <c r="C69" s="4">
        <v>142</v>
      </c>
      <c r="D69" s="4">
        <v>565</v>
      </c>
      <c r="E69" s="4">
        <v>24</v>
      </c>
      <c r="F69" s="4">
        <v>78</v>
      </c>
      <c r="G69" s="4">
        <v>166</v>
      </c>
      <c r="H69" s="4">
        <v>643</v>
      </c>
    </row>
    <row r="70" spans="1:8" x14ac:dyDescent="0.3">
      <c r="A70" s="19" t="s">
        <v>77</v>
      </c>
      <c r="B70" s="19" t="s">
        <v>78</v>
      </c>
      <c r="C70" s="4">
        <v>218</v>
      </c>
      <c r="D70" s="4">
        <v>670</v>
      </c>
      <c r="E70" s="4">
        <v>10</v>
      </c>
      <c r="F70" s="4">
        <v>66</v>
      </c>
      <c r="G70" s="4">
        <v>228</v>
      </c>
      <c r="H70" s="4">
        <v>736</v>
      </c>
    </row>
    <row r="71" spans="1:8" x14ac:dyDescent="0.3">
      <c r="A71" s="19" t="s">
        <v>77</v>
      </c>
      <c r="B71" s="19" t="s">
        <v>79</v>
      </c>
      <c r="C71" s="4">
        <v>46274</v>
      </c>
      <c r="D71" s="4">
        <v>84096</v>
      </c>
      <c r="E71" s="4">
        <v>13733</v>
      </c>
      <c r="F71" s="4">
        <v>33833</v>
      </c>
      <c r="G71" s="4">
        <v>60007</v>
      </c>
      <c r="H71" s="4">
        <v>117929</v>
      </c>
    </row>
    <row r="72" spans="1:8" x14ac:dyDescent="0.3">
      <c r="A72" s="19" t="s">
        <v>77</v>
      </c>
      <c r="B72" s="19" t="s">
        <v>80</v>
      </c>
      <c r="C72" s="4">
        <v>529</v>
      </c>
      <c r="D72" s="4">
        <v>1698</v>
      </c>
      <c r="E72" s="4">
        <v>92</v>
      </c>
      <c r="F72" s="4">
        <v>454</v>
      </c>
      <c r="G72" s="4">
        <v>621</v>
      </c>
      <c r="H72" s="4">
        <v>2152</v>
      </c>
    </row>
    <row r="73" spans="1:8" x14ac:dyDescent="0.3">
      <c r="A73" s="19" t="s">
        <v>77</v>
      </c>
      <c r="B73" s="19" t="s">
        <v>81</v>
      </c>
      <c r="C73" s="4"/>
      <c r="D73" s="4"/>
      <c r="E73" s="4"/>
      <c r="F73" s="4"/>
      <c r="G73" s="4"/>
      <c r="H73" s="4"/>
    </row>
    <row r="74" spans="1:8" x14ac:dyDescent="0.3">
      <c r="A74" s="19" t="s">
        <v>77</v>
      </c>
      <c r="B74" s="19" t="s">
        <v>82</v>
      </c>
      <c r="C74" s="4">
        <v>217</v>
      </c>
      <c r="D74" s="4">
        <v>265</v>
      </c>
      <c r="E74" s="4">
        <v>6</v>
      </c>
      <c r="F74" s="4">
        <v>18</v>
      </c>
      <c r="G74" s="4">
        <v>223</v>
      </c>
      <c r="H74" s="4">
        <v>283</v>
      </c>
    </row>
    <row r="75" spans="1:8" x14ac:dyDescent="0.3">
      <c r="A75" s="19" t="s">
        <v>77</v>
      </c>
      <c r="B75" s="19" t="s">
        <v>83</v>
      </c>
      <c r="C75" s="4">
        <v>7211</v>
      </c>
      <c r="D75" s="4">
        <v>13370</v>
      </c>
      <c r="E75" s="4">
        <v>573</v>
      </c>
      <c r="F75" s="4">
        <v>1138</v>
      </c>
      <c r="G75" s="4">
        <v>7784</v>
      </c>
      <c r="H75" s="4">
        <v>14508</v>
      </c>
    </row>
    <row r="76" spans="1:8" x14ac:dyDescent="0.3">
      <c r="A76" s="19" t="s">
        <v>77</v>
      </c>
      <c r="B76" s="19" t="s">
        <v>84</v>
      </c>
      <c r="C76" s="4"/>
      <c r="D76" s="4"/>
      <c r="E76" s="4"/>
      <c r="F76" s="4"/>
      <c r="G76" s="4"/>
      <c r="H76" s="4"/>
    </row>
    <row r="77" spans="1:8" x14ac:dyDescent="0.3">
      <c r="A77" s="19" t="s">
        <v>77</v>
      </c>
      <c r="B77" s="19" t="s">
        <v>85</v>
      </c>
      <c r="C77" s="4">
        <v>32</v>
      </c>
      <c r="D77" s="4">
        <v>63</v>
      </c>
      <c r="E77" s="4">
        <v>10</v>
      </c>
      <c r="F77" s="4">
        <v>11</v>
      </c>
      <c r="G77" s="4">
        <v>42</v>
      </c>
      <c r="H77" s="4">
        <v>74</v>
      </c>
    </row>
    <row r="78" spans="1:8" x14ac:dyDescent="0.3">
      <c r="A78" s="19" t="s">
        <v>77</v>
      </c>
      <c r="B78" s="19" t="s">
        <v>86</v>
      </c>
      <c r="C78" s="4">
        <v>4503</v>
      </c>
      <c r="D78" s="4">
        <v>7343</v>
      </c>
      <c r="E78" s="4">
        <v>1027</v>
      </c>
      <c r="F78" s="4">
        <v>2010</v>
      </c>
      <c r="G78" s="4">
        <v>5530</v>
      </c>
      <c r="H78" s="4">
        <v>9353</v>
      </c>
    </row>
    <row r="79" spans="1:8" x14ac:dyDescent="0.3">
      <c r="A79" s="19" t="s">
        <v>77</v>
      </c>
      <c r="B79" s="19" t="s">
        <v>87</v>
      </c>
      <c r="C79" s="4">
        <v>26</v>
      </c>
      <c r="D79" s="4">
        <v>59</v>
      </c>
      <c r="E79" s="4">
        <v>51</v>
      </c>
      <c r="F79" s="4">
        <v>333</v>
      </c>
      <c r="G79" s="4">
        <v>77</v>
      </c>
      <c r="H79" s="4">
        <v>392</v>
      </c>
    </row>
    <row r="80" spans="1:8" x14ac:dyDescent="0.3">
      <c r="A80" s="19" t="s">
        <v>77</v>
      </c>
      <c r="B80" s="19" t="s">
        <v>88</v>
      </c>
      <c r="C80" s="4">
        <v>1032</v>
      </c>
      <c r="D80" s="4">
        <v>2397</v>
      </c>
      <c r="E80" s="4">
        <v>57</v>
      </c>
      <c r="F80" s="4">
        <v>104</v>
      </c>
      <c r="G80" s="4">
        <v>1089</v>
      </c>
      <c r="H80" s="4">
        <v>2501</v>
      </c>
    </row>
    <row r="81" spans="1:8" x14ac:dyDescent="0.3">
      <c r="A81" s="19" t="s">
        <v>77</v>
      </c>
      <c r="B81" s="19" t="s">
        <v>89</v>
      </c>
      <c r="C81" s="4">
        <v>246</v>
      </c>
      <c r="D81" s="4">
        <v>692</v>
      </c>
      <c r="E81" s="4">
        <v>23</v>
      </c>
      <c r="F81" s="4">
        <v>51</v>
      </c>
      <c r="G81" s="4">
        <v>269</v>
      </c>
      <c r="H81" s="4">
        <v>743</v>
      </c>
    </row>
    <row r="82" spans="1:8" x14ac:dyDescent="0.3">
      <c r="A82" s="19" t="s">
        <v>77</v>
      </c>
      <c r="B82" s="19" t="s">
        <v>90</v>
      </c>
      <c r="C82" s="4">
        <v>451</v>
      </c>
      <c r="D82" s="4">
        <v>1012</v>
      </c>
      <c r="E82" s="4">
        <v>93</v>
      </c>
      <c r="F82" s="4">
        <v>383</v>
      </c>
      <c r="G82" s="4">
        <v>544</v>
      </c>
      <c r="H82" s="4">
        <v>1395</v>
      </c>
    </row>
    <row r="83" spans="1:8" x14ac:dyDescent="0.3">
      <c r="A83" s="19" t="s">
        <v>77</v>
      </c>
      <c r="B83" s="19" t="s">
        <v>91</v>
      </c>
      <c r="C83" s="4">
        <v>1487</v>
      </c>
      <c r="D83" s="4">
        <v>3895</v>
      </c>
      <c r="E83" s="4">
        <v>382</v>
      </c>
      <c r="F83" s="4">
        <v>911</v>
      </c>
      <c r="G83" s="4">
        <v>1869</v>
      </c>
      <c r="H83" s="4">
        <v>4806</v>
      </c>
    </row>
    <row r="84" spans="1:8" x14ac:dyDescent="0.3">
      <c r="A84" s="19" t="s">
        <v>77</v>
      </c>
      <c r="B84" s="19" t="s">
        <v>92</v>
      </c>
      <c r="C84" s="4">
        <v>68</v>
      </c>
      <c r="D84" s="4">
        <v>157</v>
      </c>
      <c r="E84" s="4">
        <v>53</v>
      </c>
      <c r="F84" s="4">
        <v>281</v>
      </c>
      <c r="G84" s="4">
        <v>121</v>
      </c>
      <c r="H84" s="4">
        <v>438</v>
      </c>
    </row>
    <row r="85" spans="1:8" x14ac:dyDescent="0.3">
      <c r="A85" s="19" t="s">
        <v>77</v>
      </c>
      <c r="B85" s="19" t="s">
        <v>93</v>
      </c>
      <c r="C85" s="4">
        <v>6984</v>
      </c>
      <c r="D85" s="4">
        <v>13057</v>
      </c>
      <c r="E85" s="4">
        <v>1058</v>
      </c>
      <c r="F85" s="4">
        <v>2357</v>
      </c>
      <c r="G85" s="4">
        <v>8042</v>
      </c>
      <c r="H85" s="4">
        <v>15414</v>
      </c>
    </row>
    <row r="86" spans="1:8" x14ac:dyDescent="0.3">
      <c r="A86" s="19" t="s">
        <v>77</v>
      </c>
      <c r="B86" s="19" t="s">
        <v>94</v>
      </c>
      <c r="C86" s="4">
        <v>5248</v>
      </c>
      <c r="D86" s="4">
        <v>14715</v>
      </c>
      <c r="E86" s="4">
        <v>822</v>
      </c>
      <c r="F86" s="4">
        <v>1942</v>
      </c>
      <c r="G86" s="4">
        <v>6070</v>
      </c>
      <c r="H86" s="4">
        <v>16657</v>
      </c>
    </row>
    <row r="87" spans="1:8" x14ac:dyDescent="0.3">
      <c r="A87" s="19" t="s">
        <v>77</v>
      </c>
      <c r="B87" s="19" t="s">
        <v>95</v>
      </c>
      <c r="C87" s="4">
        <v>615</v>
      </c>
      <c r="D87" s="4">
        <v>1859</v>
      </c>
      <c r="E87" s="4">
        <v>53</v>
      </c>
      <c r="F87" s="4">
        <v>187</v>
      </c>
      <c r="G87" s="4">
        <v>668</v>
      </c>
      <c r="H87" s="4">
        <v>2046</v>
      </c>
    </row>
    <row r="88" spans="1:8" x14ac:dyDescent="0.3">
      <c r="A88" s="19" t="s">
        <v>77</v>
      </c>
      <c r="B88" s="19" t="s">
        <v>96</v>
      </c>
      <c r="C88" s="4">
        <v>3308</v>
      </c>
      <c r="D88" s="4">
        <v>5017</v>
      </c>
      <c r="E88" s="4">
        <v>156</v>
      </c>
      <c r="F88" s="4">
        <v>320</v>
      </c>
      <c r="G88" s="4">
        <v>3464</v>
      </c>
      <c r="H88" s="4">
        <v>5337</v>
      </c>
    </row>
    <row r="89" spans="1:8" x14ac:dyDescent="0.3">
      <c r="A89" s="19" t="s">
        <v>77</v>
      </c>
      <c r="B89" s="19" t="s">
        <v>97</v>
      </c>
      <c r="C89" s="4">
        <v>11586</v>
      </c>
      <c r="D89" s="4">
        <v>22660</v>
      </c>
      <c r="E89" s="4">
        <v>2326</v>
      </c>
      <c r="F89" s="4">
        <v>8106</v>
      </c>
      <c r="G89" s="4">
        <v>13912</v>
      </c>
      <c r="H89" s="4">
        <v>30766</v>
      </c>
    </row>
    <row r="90" spans="1:8" x14ac:dyDescent="0.3">
      <c r="A90" s="19" t="s">
        <v>77</v>
      </c>
      <c r="B90" s="19" t="s">
        <v>98</v>
      </c>
      <c r="C90" s="4">
        <v>8324</v>
      </c>
      <c r="D90" s="4">
        <v>14038</v>
      </c>
      <c r="E90" s="4">
        <v>4528</v>
      </c>
      <c r="F90" s="4">
        <v>5609</v>
      </c>
      <c r="G90" s="4">
        <v>12852</v>
      </c>
      <c r="H90" s="4">
        <v>19647</v>
      </c>
    </row>
    <row r="91" spans="1:8" x14ac:dyDescent="0.3">
      <c r="A91" s="19" t="s">
        <v>77</v>
      </c>
      <c r="B91" s="19" t="s">
        <v>99</v>
      </c>
      <c r="C91" s="4">
        <v>17</v>
      </c>
      <c r="D91" s="4">
        <v>37</v>
      </c>
      <c r="E91" s="4">
        <v>5</v>
      </c>
      <c r="F91" s="4">
        <v>29</v>
      </c>
      <c r="G91" s="4">
        <v>22</v>
      </c>
      <c r="H91" s="4">
        <v>66</v>
      </c>
    </row>
    <row r="92" spans="1:8" x14ac:dyDescent="0.3">
      <c r="A92" s="19" t="s">
        <v>77</v>
      </c>
      <c r="B92" s="19" t="s">
        <v>100</v>
      </c>
      <c r="C92" s="4">
        <v>287</v>
      </c>
      <c r="D92" s="4">
        <v>673</v>
      </c>
      <c r="E92" s="4">
        <v>26</v>
      </c>
      <c r="F92" s="4">
        <v>76</v>
      </c>
      <c r="G92" s="4">
        <v>313</v>
      </c>
      <c r="H92" s="4">
        <v>749</v>
      </c>
    </row>
    <row r="93" spans="1:8" x14ac:dyDescent="0.3">
      <c r="A93" s="19" t="s">
        <v>77</v>
      </c>
      <c r="B93" s="19" t="s">
        <v>101</v>
      </c>
      <c r="C93" s="4">
        <v>4803</v>
      </c>
      <c r="D93" s="4">
        <v>18784</v>
      </c>
      <c r="E93" s="4">
        <v>479</v>
      </c>
      <c r="F93" s="4">
        <v>2325</v>
      </c>
      <c r="G93" s="4">
        <v>5282</v>
      </c>
      <c r="H93" s="4">
        <v>21109</v>
      </c>
    </row>
    <row r="94" spans="1:8" x14ac:dyDescent="0.3">
      <c r="A94" s="19" t="s">
        <v>77</v>
      </c>
      <c r="B94" s="19" t="s">
        <v>102</v>
      </c>
      <c r="C94" s="4"/>
      <c r="D94" s="4"/>
      <c r="E94" s="4"/>
      <c r="F94" s="4"/>
      <c r="G94" s="4">
        <v>121</v>
      </c>
      <c r="H94" s="4">
        <v>271</v>
      </c>
    </row>
    <row r="95" spans="1:8" x14ac:dyDescent="0.3">
      <c r="A95" s="19" t="s">
        <v>77</v>
      </c>
      <c r="B95" s="19" t="s">
        <v>103</v>
      </c>
      <c r="C95" s="4">
        <v>1154</v>
      </c>
      <c r="D95" s="4">
        <v>5678</v>
      </c>
      <c r="E95" s="4">
        <v>164</v>
      </c>
      <c r="F95" s="4">
        <v>446</v>
      </c>
      <c r="G95" s="4">
        <v>1318</v>
      </c>
      <c r="H95" s="4">
        <v>6124</v>
      </c>
    </row>
    <row r="96" spans="1:8" x14ac:dyDescent="0.3">
      <c r="A96" s="19" t="s">
        <v>77</v>
      </c>
      <c r="B96" s="19" t="s">
        <v>104</v>
      </c>
      <c r="C96" s="4">
        <v>85</v>
      </c>
      <c r="D96" s="4">
        <v>225</v>
      </c>
      <c r="E96" s="4">
        <v>32</v>
      </c>
      <c r="F96" s="4">
        <v>162</v>
      </c>
      <c r="G96" s="4">
        <v>117</v>
      </c>
      <c r="H96" s="4">
        <v>387</v>
      </c>
    </row>
    <row r="97" spans="1:18" x14ac:dyDescent="0.3">
      <c r="A97" s="19" t="s">
        <v>77</v>
      </c>
      <c r="B97" s="19" t="s">
        <v>105</v>
      </c>
      <c r="C97" s="4">
        <v>139</v>
      </c>
      <c r="D97" s="4">
        <v>338</v>
      </c>
      <c r="E97" s="4">
        <v>69</v>
      </c>
      <c r="F97" s="4">
        <v>357</v>
      </c>
      <c r="G97" s="4">
        <v>208</v>
      </c>
      <c r="H97" s="4">
        <v>695</v>
      </c>
    </row>
    <row r="98" spans="1:18" x14ac:dyDescent="0.3">
      <c r="A98" s="19" t="s">
        <v>77</v>
      </c>
      <c r="B98" s="19" t="s">
        <v>106</v>
      </c>
      <c r="C98" s="4">
        <v>27</v>
      </c>
      <c r="D98" s="4">
        <v>84</v>
      </c>
      <c r="E98" s="4">
        <v>5</v>
      </c>
      <c r="F98" s="4">
        <v>9</v>
      </c>
      <c r="G98" s="4">
        <v>32</v>
      </c>
      <c r="H98" s="4">
        <v>93</v>
      </c>
    </row>
    <row r="99" spans="1:18" x14ac:dyDescent="0.3">
      <c r="A99" s="19" t="s">
        <v>77</v>
      </c>
      <c r="B99" s="19" t="s">
        <v>107</v>
      </c>
      <c r="C99" s="4">
        <v>7296</v>
      </c>
      <c r="D99" s="4">
        <v>21323</v>
      </c>
      <c r="E99" s="4">
        <v>893</v>
      </c>
      <c r="F99" s="4">
        <v>4176</v>
      </c>
      <c r="G99" s="4">
        <v>8189</v>
      </c>
      <c r="H99" s="4">
        <v>25499</v>
      </c>
    </row>
    <row r="100" spans="1:18" x14ac:dyDescent="0.3">
      <c r="A100" s="19" t="s">
        <v>77</v>
      </c>
      <c r="B100" s="19" t="s">
        <v>108</v>
      </c>
      <c r="C100" s="4">
        <v>257</v>
      </c>
      <c r="D100" s="4">
        <v>568</v>
      </c>
      <c r="E100" s="4">
        <v>14</v>
      </c>
      <c r="F100" s="4">
        <v>65</v>
      </c>
      <c r="G100" s="4">
        <v>271</v>
      </c>
      <c r="H100" s="4">
        <v>633</v>
      </c>
    </row>
    <row r="101" spans="1:18" x14ac:dyDescent="0.3">
      <c r="A101" s="19" t="s">
        <v>77</v>
      </c>
      <c r="B101" s="19" t="s">
        <v>109</v>
      </c>
      <c r="C101" s="4">
        <v>10983</v>
      </c>
      <c r="D101" s="4">
        <v>20979</v>
      </c>
      <c r="E101" s="4">
        <v>1551</v>
      </c>
      <c r="F101" s="4">
        <v>4237</v>
      </c>
      <c r="G101" s="4">
        <v>12534</v>
      </c>
      <c r="H101" s="4">
        <v>25216</v>
      </c>
    </row>
    <row r="102" spans="1:18" x14ac:dyDescent="0.3">
      <c r="A102" s="19" t="s">
        <v>77</v>
      </c>
      <c r="B102" s="19" t="s">
        <v>110</v>
      </c>
      <c r="C102" s="4">
        <v>596</v>
      </c>
      <c r="D102" s="4">
        <v>1434</v>
      </c>
      <c r="E102" s="4">
        <v>97</v>
      </c>
      <c r="F102" s="4">
        <v>372</v>
      </c>
      <c r="G102" s="4">
        <v>693</v>
      </c>
      <c r="H102" s="4">
        <v>1806</v>
      </c>
    </row>
    <row r="103" spans="1:18" x14ac:dyDescent="0.3">
      <c r="A103" s="19" t="s">
        <v>77</v>
      </c>
      <c r="B103" s="19" t="s">
        <v>111</v>
      </c>
      <c r="C103" s="4"/>
      <c r="D103" s="4"/>
      <c r="E103" s="4"/>
      <c r="F103" s="4"/>
      <c r="G103" s="4">
        <v>42</v>
      </c>
      <c r="H103" s="4">
        <v>132</v>
      </c>
    </row>
    <row r="104" spans="1:18" x14ac:dyDescent="0.3">
      <c r="A104" s="19" t="s">
        <v>77</v>
      </c>
      <c r="B104" s="19" t="s">
        <v>112</v>
      </c>
      <c r="C104" s="4"/>
      <c r="D104" s="4"/>
      <c r="E104" s="4"/>
      <c r="F104" s="4"/>
      <c r="G104" s="4">
        <v>6</v>
      </c>
      <c r="H104" s="4">
        <v>58</v>
      </c>
    </row>
    <row r="105" spans="1:18" x14ac:dyDescent="0.3">
      <c r="A105" s="19" t="s">
        <v>77</v>
      </c>
      <c r="B105" s="19" t="s">
        <v>113</v>
      </c>
      <c r="C105" s="4">
        <v>632</v>
      </c>
      <c r="D105" s="4">
        <v>2989</v>
      </c>
      <c r="E105" s="4">
        <v>62</v>
      </c>
      <c r="F105" s="4">
        <v>299</v>
      </c>
      <c r="G105" s="4">
        <v>694</v>
      </c>
      <c r="H105" s="4">
        <v>3288</v>
      </c>
      <c r="R105" s="17"/>
    </row>
    <row r="106" spans="1:18" x14ac:dyDescent="0.3">
      <c r="A106" s="19" t="s">
        <v>77</v>
      </c>
      <c r="B106" s="19" t="s">
        <v>114</v>
      </c>
      <c r="C106" s="4"/>
      <c r="D106" s="4"/>
      <c r="E106" s="4"/>
      <c r="F106" s="4"/>
      <c r="G106" s="4">
        <v>31</v>
      </c>
      <c r="H106" s="4">
        <v>784</v>
      </c>
    </row>
    <row r="107" spans="1:18" x14ac:dyDescent="0.3">
      <c r="A107" s="19" t="s">
        <v>77</v>
      </c>
      <c r="B107" s="19" t="s">
        <v>115</v>
      </c>
      <c r="C107" s="4">
        <v>937</v>
      </c>
      <c r="D107" s="4">
        <v>2013</v>
      </c>
      <c r="E107" s="4">
        <v>201</v>
      </c>
      <c r="F107" s="4">
        <v>759</v>
      </c>
      <c r="G107" s="4">
        <v>1138</v>
      </c>
      <c r="H107" s="4">
        <v>2772</v>
      </c>
    </row>
    <row r="108" spans="1:18" x14ac:dyDescent="0.3">
      <c r="A108" s="19" t="s">
        <v>77</v>
      </c>
      <c r="B108" s="19" t="s">
        <v>116</v>
      </c>
      <c r="C108" s="4"/>
      <c r="D108" s="4"/>
      <c r="E108" s="4"/>
      <c r="F108" s="4"/>
      <c r="G108" s="4">
        <v>7</v>
      </c>
      <c r="H108" s="4">
        <v>119</v>
      </c>
    </row>
    <row r="109" spans="1:18" x14ac:dyDescent="0.3">
      <c r="A109" s="19" t="s">
        <v>77</v>
      </c>
      <c r="B109" s="19" t="s">
        <v>117</v>
      </c>
      <c r="C109" s="4">
        <v>77</v>
      </c>
      <c r="D109" s="4">
        <v>263</v>
      </c>
      <c r="E109" s="4">
        <v>25</v>
      </c>
      <c r="F109" s="4">
        <v>92</v>
      </c>
      <c r="G109" s="4">
        <v>102</v>
      </c>
      <c r="H109" s="4">
        <v>355</v>
      </c>
    </row>
    <row r="110" spans="1:18" x14ac:dyDescent="0.3">
      <c r="A110" s="19" t="s">
        <v>77</v>
      </c>
      <c r="B110" s="19" t="s">
        <v>118</v>
      </c>
      <c r="C110" s="4">
        <v>1156</v>
      </c>
      <c r="D110" s="4">
        <v>3550</v>
      </c>
      <c r="E110" s="4">
        <v>87</v>
      </c>
      <c r="F110" s="4">
        <v>255</v>
      </c>
      <c r="G110" s="4">
        <v>1243</v>
      </c>
      <c r="H110" s="4">
        <v>3805</v>
      </c>
    </row>
    <row r="111" spans="1:18" x14ac:dyDescent="0.3">
      <c r="A111" s="19" t="s">
        <v>77</v>
      </c>
      <c r="B111" s="19" t="s">
        <v>119</v>
      </c>
      <c r="C111" s="4">
        <v>27884</v>
      </c>
      <c r="D111" s="4">
        <v>62152</v>
      </c>
      <c r="E111" s="4">
        <v>3207</v>
      </c>
      <c r="F111" s="4">
        <v>12082</v>
      </c>
      <c r="G111" s="4">
        <v>31091</v>
      </c>
      <c r="H111" s="4">
        <v>74234</v>
      </c>
    </row>
    <row r="112" spans="1:18" x14ac:dyDescent="0.3">
      <c r="A112" s="19" t="s">
        <v>77</v>
      </c>
      <c r="B112" s="19" t="s">
        <v>120</v>
      </c>
      <c r="C112" s="4">
        <v>381</v>
      </c>
      <c r="D112" s="4">
        <v>717</v>
      </c>
      <c r="E112" s="4">
        <v>123</v>
      </c>
      <c r="F112" s="4">
        <v>354</v>
      </c>
      <c r="G112" s="4">
        <v>504</v>
      </c>
      <c r="H112" s="4">
        <v>1071</v>
      </c>
    </row>
    <row r="113" spans="1:8" x14ac:dyDescent="0.3">
      <c r="A113" s="19" t="s">
        <v>77</v>
      </c>
      <c r="B113" s="19" t="s">
        <v>121</v>
      </c>
      <c r="C113" s="4">
        <v>296</v>
      </c>
      <c r="D113" s="4">
        <v>612</v>
      </c>
      <c r="E113" s="4">
        <v>33</v>
      </c>
      <c r="F113" s="4">
        <v>84</v>
      </c>
      <c r="G113" s="4">
        <v>329</v>
      </c>
      <c r="H113" s="4">
        <v>696</v>
      </c>
    </row>
    <row r="114" spans="1:8" x14ac:dyDescent="0.3">
      <c r="A114" s="19" t="s">
        <v>77</v>
      </c>
      <c r="B114" s="19" t="s">
        <v>122</v>
      </c>
      <c r="C114" s="4">
        <v>3964</v>
      </c>
      <c r="D114" s="4">
        <v>9921</v>
      </c>
      <c r="E114" s="4">
        <v>890</v>
      </c>
      <c r="F114" s="4">
        <v>2854</v>
      </c>
      <c r="G114" s="4">
        <v>4854</v>
      </c>
      <c r="H114" s="4">
        <v>12775</v>
      </c>
    </row>
    <row r="115" spans="1:8" x14ac:dyDescent="0.3">
      <c r="A115" s="19" t="s">
        <v>77</v>
      </c>
      <c r="B115" s="19" t="s">
        <v>123</v>
      </c>
      <c r="C115" s="4">
        <v>340</v>
      </c>
      <c r="D115" s="4">
        <v>580</v>
      </c>
      <c r="E115" s="4">
        <v>26</v>
      </c>
      <c r="F115" s="4">
        <v>145</v>
      </c>
      <c r="G115" s="4">
        <v>366</v>
      </c>
      <c r="H115" s="4">
        <v>725</v>
      </c>
    </row>
    <row r="116" spans="1:8" x14ac:dyDescent="0.3">
      <c r="A116" s="19" t="s">
        <v>77</v>
      </c>
      <c r="B116" s="19" t="s">
        <v>124</v>
      </c>
      <c r="C116" s="4">
        <v>560</v>
      </c>
      <c r="D116" s="4">
        <v>3073</v>
      </c>
      <c r="E116" s="4">
        <v>340</v>
      </c>
      <c r="F116" s="4">
        <v>4263</v>
      </c>
      <c r="G116" s="4">
        <v>900</v>
      </c>
      <c r="H116" s="4">
        <v>7336</v>
      </c>
    </row>
    <row r="117" spans="1:8" x14ac:dyDescent="0.3">
      <c r="A117" s="19" t="s">
        <v>125</v>
      </c>
      <c r="B117" s="19" t="s">
        <v>126</v>
      </c>
      <c r="C117" s="4">
        <v>119</v>
      </c>
      <c r="D117" s="4">
        <v>582</v>
      </c>
      <c r="E117" s="4">
        <v>21</v>
      </c>
      <c r="F117" s="4">
        <v>93</v>
      </c>
      <c r="G117" s="4">
        <v>140</v>
      </c>
      <c r="H117" s="4">
        <v>675</v>
      </c>
    </row>
    <row r="118" spans="1:8" x14ac:dyDescent="0.3">
      <c r="A118" s="19" t="s">
        <v>125</v>
      </c>
      <c r="B118" s="19" t="s">
        <v>127</v>
      </c>
      <c r="C118" s="4">
        <v>792</v>
      </c>
      <c r="D118" s="4">
        <v>1661</v>
      </c>
      <c r="E118" s="4">
        <v>95</v>
      </c>
      <c r="F118" s="4">
        <v>204</v>
      </c>
      <c r="G118" s="4">
        <v>887</v>
      </c>
      <c r="H118" s="4">
        <v>1865</v>
      </c>
    </row>
    <row r="119" spans="1:8" x14ac:dyDescent="0.3">
      <c r="A119" s="19" t="s">
        <v>125</v>
      </c>
      <c r="B119" s="19" t="s">
        <v>128</v>
      </c>
      <c r="C119" s="4">
        <v>675</v>
      </c>
      <c r="D119" s="4">
        <v>1563</v>
      </c>
      <c r="E119" s="4">
        <v>40</v>
      </c>
      <c r="F119" s="4">
        <v>101</v>
      </c>
      <c r="G119" s="4">
        <v>715</v>
      </c>
      <c r="H119" s="4">
        <v>1664</v>
      </c>
    </row>
    <row r="120" spans="1:8" x14ac:dyDescent="0.3">
      <c r="A120" s="19" t="s">
        <v>125</v>
      </c>
      <c r="B120" s="19" t="s">
        <v>129</v>
      </c>
      <c r="C120" s="4"/>
      <c r="D120" s="4"/>
      <c r="E120" s="4"/>
      <c r="F120" s="4"/>
      <c r="G120" s="4">
        <v>29</v>
      </c>
      <c r="H120" s="4">
        <v>66</v>
      </c>
    </row>
    <row r="121" spans="1:8" x14ac:dyDescent="0.3">
      <c r="A121" s="19" t="s">
        <v>125</v>
      </c>
      <c r="B121" s="19" t="s">
        <v>130</v>
      </c>
      <c r="C121" s="4">
        <v>134</v>
      </c>
      <c r="D121" s="4">
        <v>1109</v>
      </c>
      <c r="E121" s="4">
        <v>18</v>
      </c>
      <c r="F121" s="4">
        <v>18</v>
      </c>
      <c r="G121" s="4">
        <v>152</v>
      </c>
      <c r="H121" s="4">
        <v>1127</v>
      </c>
    </row>
    <row r="122" spans="1:8" x14ac:dyDescent="0.3">
      <c r="A122" s="19" t="s">
        <v>125</v>
      </c>
      <c r="B122" s="19" t="s">
        <v>131</v>
      </c>
      <c r="C122" s="4">
        <v>2177</v>
      </c>
      <c r="D122" s="4">
        <v>6165</v>
      </c>
      <c r="E122" s="4">
        <v>163</v>
      </c>
      <c r="F122" s="4">
        <v>500</v>
      </c>
      <c r="G122" s="4">
        <v>2340</v>
      </c>
      <c r="H122" s="4">
        <v>6665</v>
      </c>
    </row>
    <row r="123" spans="1:8" x14ac:dyDescent="0.3">
      <c r="A123" s="19" t="s">
        <v>125</v>
      </c>
      <c r="B123" s="19" t="s">
        <v>132</v>
      </c>
      <c r="C123" s="4">
        <v>45</v>
      </c>
      <c r="D123" s="4">
        <v>58</v>
      </c>
      <c r="E123" s="4">
        <v>4</v>
      </c>
      <c r="F123" s="4">
        <v>8</v>
      </c>
      <c r="G123" s="4">
        <v>49</v>
      </c>
      <c r="H123" s="4">
        <v>66</v>
      </c>
    </row>
    <row r="124" spans="1:8" x14ac:dyDescent="0.3">
      <c r="A124" s="19" t="s">
        <v>125</v>
      </c>
      <c r="B124" s="19" t="s">
        <v>133</v>
      </c>
      <c r="C124" s="4">
        <v>356</v>
      </c>
      <c r="D124" s="4">
        <v>1170</v>
      </c>
      <c r="E124" s="4">
        <v>33</v>
      </c>
      <c r="F124" s="4">
        <v>372</v>
      </c>
      <c r="G124" s="4">
        <v>389</v>
      </c>
      <c r="H124" s="4">
        <v>1542</v>
      </c>
    </row>
    <row r="125" spans="1:8" x14ac:dyDescent="0.3">
      <c r="A125" s="19" t="s">
        <v>125</v>
      </c>
      <c r="B125" s="19" t="s">
        <v>134</v>
      </c>
      <c r="C125" s="4">
        <v>66</v>
      </c>
      <c r="D125" s="4">
        <v>110</v>
      </c>
      <c r="E125" s="4">
        <v>5</v>
      </c>
      <c r="F125" s="4">
        <v>5</v>
      </c>
      <c r="G125" s="4">
        <v>71</v>
      </c>
      <c r="H125" s="4">
        <v>115</v>
      </c>
    </row>
    <row r="126" spans="1:8" x14ac:dyDescent="0.3">
      <c r="A126" s="19" t="s">
        <v>125</v>
      </c>
      <c r="B126" s="19" t="s">
        <v>135</v>
      </c>
      <c r="C126" s="4"/>
      <c r="D126" s="4"/>
      <c r="E126" s="4"/>
      <c r="F126" s="4"/>
      <c r="G126" s="4">
        <v>57</v>
      </c>
      <c r="H126" s="4">
        <v>148</v>
      </c>
    </row>
    <row r="127" spans="1:8" x14ac:dyDescent="0.3">
      <c r="A127" s="19" t="s">
        <v>125</v>
      </c>
      <c r="B127" s="19" t="s">
        <v>136</v>
      </c>
      <c r="C127" s="4">
        <v>1130</v>
      </c>
      <c r="D127" s="4">
        <v>2923</v>
      </c>
      <c r="E127" s="4">
        <v>236</v>
      </c>
      <c r="F127" s="4">
        <v>767</v>
      </c>
      <c r="G127" s="4">
        <v>1366</v>
      </c>
      <c r="H127" s="4">
        <v>3690</v>
      </c>
    </row>
    <row r="128" spans="1:8" x14ac:dyDescent="0.3">
      <c r="A128" s="19" t="s">
        <v>125</v>
      </c>
      <c r="B128" s="19" t="s">
        <v>137</v>
      </c>
      <c r="C128" s="4">
        <v>21293</v>
      </c>
      <c r="D128" s="4">
        <v>37230</v>
      </c>
      <c r="E128" s="4">
        <v>3315</v>
      </c>
      <c r="F128" s="4">
        <v>8652</v>
      </c>
      <c r="G128" s="4">
        <v>24608</v>
      </c>
      <c r="H128" s="4">
        <v>45882</v>
      </c>
    </row>
    <row r="129" spans="1:8" x14ac:dyDescent="0.3">
      <c r="A129" s="19" t="s">
        <v>125</v>
      </c>
      <c r="B129" s="19" t="s">
        <v>138</v>
      </c>
      <c r="C129" s="4">
        <v>80</v>
      </c>
      <c r="D129" s="4">
        <v>262</v>
      </c>
      <c r="E129" s="4">
        <v>6</v>
      </c>
      <c r="F129" s="4">
        <v>17</v>
      </c>
      <c r="G129" s="4">
        <v>86</v>
      </c>
      <c r="H129" s="4">
        <v>279</v>
      </c>
    </row>
    <row r="130" spans="1:8" x14ac:dyDescent="0.3">
      <c r="A130" s="19" t="s">
        <v>125</v>
      </c>
      <c r="B130" s="19" t="s">
        <v>139</v>
      </c>
      <c r="C130" s="4">
        <v>2757</v>
      </c>
      <c r="D130" s="4">
        <v>5981</v>
      </c>
      <c r="E130" s="4">
        <v>251</v>
      </c>
      <c r="F130" s="4">
        <v>920</v>
      </c>
      <c r="G130" s="4">
        <v>3008</v>
      </c>
      <c r="H130" s="4">
        <v>6901</v>
      </c>
    </row>
    <row r="131" spans="1:8" x14ac:dyDescent="0.3">
      <c r="A131" s="19" t="s">
        <v>125</v>
      </c>
      <c r="B131" s="19" t="s">
        <v>140</v>
      </c>
      <c r="C131" s="4">
        <v>197</v>
      </c>
      <c r="D131" s="4">
        <v>2045</v>
      </c>
      <c r="E131" s="4">
        <v>27</v>
      </c>
      <c r="F131" s="4">
        <v>284</v>
      </c>
      <c r="G131" s="4">
        <v>224</v>
      </c>
      <c r="H131" s="4">
        <v>2329</v>
      </c>
    </row>
    <row r="132" spans="1:8" x14ac:dyDescent="0.3">
      <c r="A132" s="19" t="s">
        <v>125</v>
      </c>
      <c r="B132" s="19" t="s">
        <v>141</v>
      </c>
      <c r="C132" s="4">
        <v>647</v>
      </c>
      <c r="D132" s="4">
        <v>1393</v>
      </c>
      <c r="E132" s="4">
        <v>19</v>
      </c>
      <c r="F132" s="4">
        <v>30</v>
      </c>
      <c r="G132" s="4">
        <v>666</v>
      </c>
      <c r="H132" s="4">
        <v>1423</v>
      </c>
    </row>
    <row r="133" spans="1:8" x14ac:dyDescent="0.3">
      <c r="A133" s="19" t="s">
        <v>125</v>
      </c>
      <c r="B133" s="19" t="s">
        <v>142</v>
      </c>
      <c r="C133" s="4">
        <v>229</v>
      </c>
      <c r="D133" s="4">
        <v>526</v>
      </c>
      <c r="E133" s="4">
        <v>13</v>
      </c>
      <c r="F133" s="4">
        <v>40</v>
      </c>
      <c r="G133" s="4">
        <v>242</v>
      </c>
      <c r="H133" s="4">
        <v>566</v>
      </c>
    </row>
    <row r="134" spans="1:8" x14ac:dyDescent="0.3">
      <c r="A134" s="19" t="s">
        <v>125</v>
      </c>
      <c r="B134" s="19" t="s">
        <v>143</v>
      </c>
      <c r="C134" s="4">
        <v>138</v>
      </c>
      <c r="D134" s="4">
        <v>3446</v>
      </c>
      <c r="E134" s="4">
        <v>60</v>
      </c>
      <c r="F134" s="4">
        <v>1547</v>
      </c>
      <c r="G134" s="4">
        <v>198</v>
      </c>
      <c r="H134" s="4">
        <v>4993</v>
      </c>
    </row>
    <row r="135" spans="1:8" x14ac:dyDescent="0.3">
      <c r="A135" s="19" t="s">
        <v>125</v>
      </c>
      <c r="B135" s="19" t="s">
        <v>144</v>
      </c>
      <c r="C135" s="4">
        <v>78</v>
      </c>
      <c r="D135" s="4">
        <v>283</v>
      </c>
      <c r="E135" s="4">
        <v>25</v>
      </c>
      <c r="F135" s="4">
        <v>92</v>
      </c>
      <c r="G135" s="4">
        <v>103</v>
      </c>
      <c r="H135" s="4">
        <v>375</v>
      </c>
    </row>
    <row r="136" spans="1:8" x14ac:dyDescent="0.3">
      <c r="A136" s="19" t="s">
        <v>125</v>
      </c>
      <c r="B136" s="19" t="s">
        <v>145</v>
      </c>
      <c r="C136" s="4">
        <v>35</v>
      </c>
      <c r="D136" s="4">
        <v>197</v>
      </c>
      <c r="E136" s="4">
        <v>78</v>
      </c>
      <c r="F136" s="4">
        <v>456</v>
      </c>
      <c r="G136" s="4">
        <v>113</v>
      </c>
      <c r="H136" s="4">
        <v>653</v>
      </c>
    </row>
    <row r="137" spans="1:8" x14ac:dyDescent="0.3">
      <c r="A137" s="19" t="s">
        <v>125</v>
      </c>
      <c r="B137" s="19" t="s">
        <v>146</v>
      </c>
      <c r="C137" s="4">
        <v>8827</v>
      </c>
      <c r="D137" s="4">
        <v>38923</v>
      </c>
      <c r="E137" s="4">
        <v>949</v>
      </c>
      <c r="F137" s="4">
        <v>9714</v>
      </c>
      <c r="G137" s="4">
        <v>9776</v>
      </c>
      <c r="H137" s="4">
        <v>48637</v>
      </c>
    </row>
    <row r="138" spans="1:8" x14ac:dyDescent="0.3">
      <c r="A138" s="19" t="s">
        <v>125</v>
      </c>
      <c r="B138" s="19" t="s">
        <v>147</v>
      </c>
      <c r="C138" s="4">
        <v>1285</v>
      </c>
      <c r="D138" s="4">
        <v>2799</v>
      </c>
      <c r="E138" s="4">
        <v>116</v>
      </c>
      <c r="F138" s="4">
        <v>415</v>
      </c>
      <c r="G138" s="4">
        <v>1401</v>
      </c>
      <c r="H138" s="4">
        <v>3214</v>
      </c>
    </row>
    <row r="139" spans="1:8" x14ac:dyDescent="0.3">
      <c r="A139" s="19" t="s">
        <v>125</v>
      </c>
      <c r="B139" s="19" t="s">
        <v>148</v>
      </c>
      <c r="C139" s="4"/>
      <c r="D139" s="4"/>
      <c r="E139" s="4"/>
      <c r="F139" s="4"/>
      <c r="G139" s="4">
        <v>24</v>
      </c>
      <c r="H139" s="4">
        <v>130</v>
      </c>
    </row>
    <row r="140" spans="1:8" x14ac:dyDescent="0.3">
      <c r="A140" s="19" t="s">
        <v>125</v>
      </c>
      <c r="B140" s="19" t="s">
        <v>149</v>
      </c>
      <c r="C140" s="4">
        <v>351</v>
      </c>
      <c r="D140" s="4">
        <v>1285</v>
      </c>
      <c r="E140" s="4">
        <v>58</v>
      </c>
      <c r="F140" s="4">
        <v>118</v>
      </c>
      <c r="G140" s="4">
        <v>409</v>
      </c>
      <c r="H140" s="4">
        <v>1403</v>
      </c>
    </row>
    <row r="141" spans="1:8" x14ac:dyDescent="0.3">
      <c r="A141" s="19" t="s">
        <v>125</v>
      </c>
      <c r="B141" s="19" t="s">
        <v>150</v>
      </c>
      <c r="C141" s="4"/>
      <c r="D141" s="4"/>
      <c r="E141" s="4"/>
      <c r="F141" s="4"/>
      <c r="G141" s="4"/>
      <c r="H141" s="4"/>
    </row>
    <row r="142" spans="1:8" x14ac:dyDescent="0.3">
      <c r="A142" s="19" t="s">
        <v>125</v>
      </c>
      <c r="B142" s="19" t="s">
        <v>151</v>
      </c>
      <c r="C142" s="4">
        <v>286</v>
      </c>
      <c r="D142" s="4">
        <v>577</v>
      </c>
      <c r="E142" s="4">
        <v>44</v>
      </c>
      <c r="F142" s="4">
        <v>99</v>
      </c>
      <c r="G142" s="4">
        <v>330</v>
      </c>
      <c r="H142" s="4">
        <v>676</v>
      </c>
    </row>
    <row r="143" spans="1:8" x14ac:dyDescent="0.3">
      <c r="A143" s="19" t="s">
        <v>125</v>
      </c>
      <c r="B143" s="19" t="s">
        <v>152</v>
      </c>
      <c r="C143" s="4"/>
      <c r="D143" s="4"/>
      <c r="E143" s="4"/>
      <c r="F143" s="4"/>
      <c r="G143" s="4"/>
      <c r="H143" s="4"/>
    </row>
    <row r="144" spans="1:8" x14ac:dyDescent="0.3">
      <c r="A144" s="19" t="s">
        <v>125</v>
      </c>
      <c r="B144" s="19" t="s">
        <v>153</v>
      </c>
      <c r="C144" s="4">
        <v>85</v>
      </c>
      <c r="D144" s="4">
        <v>329</v>
      </c>
      <c r="E144" s="4">
        <v>17</v>
      </c>
      <c r="F144" s="4">
        <v>93</v>
      </c>
      <c r="G144" s="4">
        <v>102</v>
      </c>
      <c r="H144" s="4">
        <v>422</v>
      </c>
    </row>
    <row r="145" spans="1:8" x14ac:dyDescent="0.3">
      <c r="A145" s="19" t="s">
        <v>125</v>
      </c>
      <c r="B145" s="19" t="s">
        <v>154</v>
      </c>
      <c r="C145" s="4">
        <v>942</v>
      </c>
      <c r="D145" s="4">
        <v>1875</v>
      </c>
      <c r="E145" s="4">
        <v>322</v>
      </c>
      <c r="F145" s="4">
        <v>440</v>
      </c>
      <c r="G145" s="4">
        <v>1264</v>
      </c>
      <c r="H145" s="4">
        <v>2315</v>
      </c>
    </row>
    <row r="146" spans="1:8" x14ac:dyDescent="0.3">
      <c r="A146" s="19" t="s">
        <v>125</v>
      </c>
      <c r="B146" s="19" t="s">
        <v>155</v>
      </c>
      <c r="C146" s="4">
        <v>73</v>
      </c>
      <c r="D146" s="4">
        <v>221</v>
      </c>
      <c r="E146" s="4">
        <v>7</v>
      </c>
      <c r="F146" s="4">
        <v>31</v>
      </c>
      <c r="G146" s="4">
        <v>80</v>
      </c>
      <c r="H146" s="4">
        <v>252</v>
      </c>
    </row>
    <row r="147" spans="1:8" x14ac:dyDescent="0.3">
      <c r="A147" s="19" t="s">
        <v>125</v>
      </c>
      <c r="B147" s="19" t="s">
        <v>156</v>
      </c>
      <c r="C147" s="4">
        <v>1269</v>
      </c>
      <c r="D147" s="4">
        <v>2651</v>
      </c>
      <c r="E147" s="4">
        <v>200</v>
      </c>
      <c r="F147" s="4">
        <v>422</v>
      </c>
      <c r="G147" s="4">
        <v>1469</v>
      </c>
      <c r="H147" s="4">
        <v>3073</v>
      </c>
    </row>
    <row r="148" spans="1:8" x14ac:dyDescent="0.3">
      <c r="A148" s="19" t="s">
        <v>125</v>
      </c>
      <c r="B148" s="19" t="s">
        <v>157</v>
      </c>
      <c r="C148" s="4">
        <v>328</v>
      </c>
      <c r="D148" s="4">
        <v>1220</v>
      </c>
      <c r="E148" s="4">
        <v>20</v>
      </c>
      <c r="F148" s="4">
        <v>96</v>
      </c>
      <c r="G148" s="4">
        <v>348</v>
      </c>
      <c r="H148" s="4">
        <v>1316</v>
      </c>
    </row>
    <row r="149" spans="1:8" x14ac:dyDescent="0.3">
      <c r="A149" s="19" t="s">
        <v>125</v>
      </c>
      <c r="B149" s="19" t="s">
        <v>158</v>
      </c>
      <c r="C149" s="4">
        <v>62</v>
      </c>
      <c r="D149" s="4">
        <v>130</v>
      </c>
      <c r="E149" s="4">
        <v>8</v>
      </c>
      <c r="F149" s="4">
        <v>21</v>
      </c>
      <c r="G149" s="4">
        <v>70</v>
      </c>
      <c r="H149" s="4">
        <v>151</v>
      </c>
    </row>
    <row r="150" spans="1:8" x14ac:dyDescent="0.3">
      <c r="A150" s="19" t="s">
        <v>125</v>
      </c>
      <c r="B150" s="19" t="s">
        <v>159</v>
      </c>
      <c r="C150" s="4">
        <v>32</v>
      </c>
      <c r="D150" s="4">
        <v>57</v>
      </c>
      <c r="E150" s="4">
        <v>12</v>
      </c>
      <c r="F150" s="4">
        <v>48</v>
      </c>
      <c r="G150" s="4">
        <v>44</v>
      </c>
      <c r="H150" s="4">
        <v>105</v>
      </c>
    </row>
    <row r="151" spans="1:8" x14ac:dyDescent="0.3">
      <c r="A151" s="19" t="s">
        <v>125</v>
      </c>
      <c r="B151" s="19" t="s">
        <v>160</v>
      </c>
      <c r="C151" s="4">
        <v>257</v>
      </c>
      <c r="D151" s="4">
        <v>1596</v>
      </c>
      <c r="E151" s="4">
        <v>10</v>
      </c>
      <c r="F151" s="4">
        <v>40</v>
      </c>
      <c r="G151" s="4">
        <v>267</v>
      </c>
      <c r="H151" s="4">
        <v>1636</v>
      </c>
    </row>
    <row r="152" spans="1:8" x14ac:dyDescent="0.3">
      <c r="A152" s="19" t="s">
        <v>125</v>
      </c>
      <c r="B152" s="19" t="s">
        <v>161</v>
      </c>
      <c r="C152" s="4">
        <v>77</v>
      </c>
      <c r="D152" s="4">
        <v>211</v>
      </c>
      <c r="E152" s="4">
        <v>12</v>
      </c>
      <c r="F152" s="4">
        <v>172</v>
      </c>
      <c r="G152" s="4">
        <v>89</v>
      </c>
      <c r="H152" s="4">
        <v>383</v>
      </c>
    </row>
    <row r="153" spans="1:8" x14ac:dyDescent="0.3">
      <c r="A153" s="19" t="s">
        <v>125</v>
      </c>
      <c r="B153" s="19" t="s">
        <v>162</v>
      </c>
      <c r="C153" s="4">
        <v>44</v>
      </c>
      <c r="D153" s="4">
        <v>143</v>
      </c>
      <c r="E153" s="4">
        <v>7</v>
      </c>
      <c r="F153" s="4">
        <v>19</v>
      </c>
      <c r="G153" s="4">
        <v>51</v>
      </c>
      <c r="H153" s="4">
        <v>162</v>
      </c>
    </row>
    <row r="154" spans="1:8" x14ac:dyDescent="0.3">
      <c r="A154" s="19" t="s">
        <v>125</v>
      </c>
      <c r="B154" s="19" t="s">
        <v>163</v>
      </c>
      <c r="C154" s="4">
        <v>51</v>
      </c>
      <c r="D154" s="4">
        <v>99</v>
      </c>
      <c r="E154" s="4">
        <v>15</v>
      </c>
      <c r="F154" s="4">
        <v>24</v>
      </c>
      <c r="G154" s="4">
        <v>66</v>
      </c>
      <c r="H154" s="4">
        <v>123</v>
      </c>
    </row>
    <row r="155" spans="1:8" x14ac:dyDescent="0.3">
      <c r="A155" s="19" t="s">
        <v>125</v>
      </c>
      <c r="B155" s="19" t="s">
        <v>164</v>
      </c>
      <c r="C155" s="4">
        <v>11794</v>
      </c>
      <c r="D155" s="4">
        <v>31583</v>
      </c>
      <c r="E155" s="4">
        <v>2503</v>
      </c>
      <c r="F155" s="4">
        <v>5507</v>
      </c>
      <c r="G155" s="4">
        <v>14297</v>
      </c>
      <c r="H155" s="4">
        <v>37090</v>
      </c>
    </row>
    <row r="156" spans="1:8" x14ac:dyDescent="0.3">
      <c r="A156" s="19" t="s">
        <v>125</v>
      </c>
      <c r="B156" s="19" t="s">
        <v>165</v>
      </c>
      <c r="C156" s="4">
        <v>4591</v>
      </c>
      <c r="D156" s="4">
        <v>10919</v>
      </c>
      <c r="E156" s="4">
        <v>915</v>
      </c>
      <c r="F156" s="4">
        <v>2672</v>
      </c>
      <c r="G156" s="4">
        <v>5506</v>
      </c>
      <c r="H156" s="4">
        <v>13591</v>
      </c>
    </row>
    <row r="157" spans="1:8" x14ac:dyDescent="0.3">
      <c r="A157" s="19" t="s">
        <v>125</v>
      </c>
      <c r="B157" s="19" t="s">
        <v>166</v>
      </c>
      <c r="C157" s="4">
        <v>3672</v>
      </c>
      <c r="D157" s="4">
        <v>7536</v>
      </c>
      <c r="E157" s="4">
        <v>351</v>
      </c>
      <c r="F157" s="4">
        <v>1675</v>
      </c>
      <c r="G157" s="4">
        <v>4023</v>
      </c>
      <c r="H157" s="4">
        <v>9211</v>
      </c>
    </row>
    <row r="158" spans="1:8" x14ac:dyDescent="0.3">
      <c r="A158" s="19" t="s">
        <v>125</v>
      </c>
      <c r="B158" s="19" t="s">
        <v>167</v>
      </c>
      <c r="C158" s="4"/>
      <c r="D158" s="4"/>
      <c r="E158" s="4"/>
      <c r="F158" s="4"/>
      <c r="G158" s="4"/>
      <c r="H158" s="4"/>
    </row>
    <row r="159" spans="1:8" x14ac:dyDescent="0.3">
      <c r="A159" s="19" t="s">
        <v>125</v>
      </c>
      <c r="B159" s="19" t="s">
        <v>168</v>
      </c>
      <c r="C159" s="4">
        <v>247</v>
      </c>
      <c r="D159" s="4">
        <v>1082</v>
      </c>
      <c r="E159" s="4">
        <v>37</v>
      </c>
      <c r="F159" s="4">
        <v>159</v>
      </c>
      <c r="G159" s="4">
        <v>284</v>
      </c>
      <c r="H159" s="4">
        <v>1241</v>
      </c>
    </row>
    <row r="160" spans="1:8" x14ac:dyDescent="0.3">
      <c r="A160" s="19" t="s">
        <v>125</v>
      </c>
      <c r="B160" s="19" t="s">
        <v>169</v>
      </c>
      <c r="C160" s="4">
        <v>1483</v>
      </c>
      <c r="D160" s="4">
        <v>5146</v>
      </c>
      <c r="E160" s="4">
        <v>237</v>
      </c>
      <c r="F160" s="4">
        <v>902</v>
      </c>
      <c r="G160" s="4">
        <v>1720</v>
      </c>
      <c r="H160" s="4">
        <v>6048</v>
      </c>
    </row>
    <row r="161" spans="1:8" x14ac:dyDescent="0.3">
      <c r="A161" s="19" t="s">
        <v>125</v>
      </c>
      <c r="B161" s="19" t="s">
        <v>170</v>
      </c>
      <c r="C161" s="4">
        <v>113</v>
      </c>
      <c r="D161" s="4">
        <v>336</v>
      </c>
      <c r="E161" s="4">
        <v>23</v>
      </c>
      <c r="F161" s="4">
        <v>59</v>
      </c>
      <c r="G161" s="4">
        <v>136</v>
      </c>
      <c r="H161" s="4">
        <v>395</v>
      </c>
    </row>
    <row r="162" spans="1:8" x14ac:dyDescent="0.3">
      <c r="A162" s="19" t="s">
        <v>125</v>
      </c>
      <c r="B162" s="19" t="s">
        <v>171</v>
      </c>
      <c r="C162" s="4">
        <v>1358</v>
      </c>
      <c r="D162" s="4">
        <v>4444</v>
      </c>
      <c r="E162" s="4">
        <v>113</v>
      </c>
      <c r="F162" s="4">
        <v>1454</v>
      </c>
      <c r="G162" s="4">
        <v>1471</v>
      </c>
      <c r="H162" s="4">
        <v>5898</v>
      </c>
    </row>
    <row r="163" spans="1:8" x14ac:dyDescent="0.3">
      <c r="A163" s="19" t="s">
        <v>125</v>
      </c>
      <c r="B163" s="19" t="s">
        <v>172</v>
      </c>
      <c r="C163" s="4"/>
      <c r="D163" s="4"/>
      <c r="E163" s="4"/>
      <c r="F163" s="4"/>
      <c r="G163" s="4">
        <v>9</v>
      </c>
      <c r="H163" s="4">
        <v>73</v>
      </c>
    </row>
    <row r="164" spans="1:8" x14ac:dyDescent="0.3">
      <c r="A164" s="19" t="s">
        <v>125</v>
      </c>
      <c r="B164" s="19" t="s">
        <v>173</v>
      </c>
      <c r="C164" s="4">
        <v>137</v>
      </c>
      <c r="D164" s="4">
        <v>884</v>
      </c>
      <c r="E164" s="4">
        <v>37</v>
      </c>
      <c r="F164" s="4">
        <v>252</v>
      </c>
      <c r="G164" s="4">
        <v>174</v>
      </c>
      <c r="H164" s="4">
        <v>1136</v>
      </c>
    </row>
    <row r="165" spans="1:8" x14ac:dyDescent="0.3">
      <c r="A165" s="19" t="s">
        <v>125</v>
      </c>
      <c r="B165" s="19" t="s">
        <v>174</v>
      </c>
      <c r="C165" s="4"/>
      <c r="D165" s="4"/>
      <c r="E165" s="4"/>
      <c r="F165" s="4"/>
      <c r="G165" s="4">
        <v>8</v>
      </c>
      <c r="H165" s="4">
        <v>17</v>
      </c>
    </row>
    <row r="166" spans="1:8" x14ac:dyDescent="0.3">
      <c r="A166" s="19" t="s">
        <v>125</v>
      </c>
      <c r="B166" s="19" t="s">
        <v>175</v>
      </c>
      <c r="C166" s="4">
        <v>5017</v>
      </c>
      <c r="D166" s="4">
        <v>10652</v>
      </c>
      <c r="E166" s="4">
        <v>592</v>
      </c>
      <c r="F166" s="4">
        <v>1141</v>
      </c>
      <c r="G166" s="4">
        <v>5609</v>
      </c>
      <c r="H166" s="4">
        <v>11793</v>
      </c>
    </row>
    <row r="167" spans="1:8" x14ac:dyDescent="0.3">
      <c r="A167" s="19" t="s">
        <v>125</v>
      </c>
      <c r="B167" s="19" t="s">
        <v>176</v>
      </c>
      <c r="C167" s="4">
        <v>470</v>
      </c>
      <c r="D167" s="4">
        <v>1951</v>
      </c>
      <c r="E167" s="4">
        <v>102</v>
      </c>
      <c r="F167" s="4">
        <v>831</v>
      </c>
      <c r="G167" s="4">
        <v>572</v>
      </c>
      <c r="H167" s="4">
        <v>2782</v>
      </c>
    </row>
    <row r="168" spans="1:8" x14ac:dyDescent="0.3">
      <c r="A168" s="19" t="s">
        <v>125</v>
      </c>
      <c r="B168" s="19" t="s">
        <v>177</v>
      </c>
      <c r="C168" s="4">
        <v>866</v>
      </c>
      <c r="D168" s="4">
        <v>1261</v>
      </c>
      <c r="E168" s="4">
        <v>54</v>
      </c>
      <c r="F168" s="4">
        <v>77</v>
      </c>
      <c r="G168" s="4">
        <v>920</v>
      </c>
      <c r="H168" s="4">
        <v>1338</v>
      </c>
    </row>
    <row r="169" spans="1:8" x14ac:dyDescent="0.3">
      <c r="A169" s="19" t="s">
        <v>125</v>
      </c>
      <c r="B169" s="19" t="s">
        <v>178</v>
      </c>
      <c r="C169" s="4">
        <v>185</v>
      </c>
      <c r="D169" s="4">
        <v>310</v>
      </c>
      <c r="E169" s="4">
        <v>12</v>
      </c>
      <c r="F169" s="4">
        <v>36</v>
      </c>
      <c r="G169" s="4">
        <v>197</v>
      </c>
      <c r="H169" s="4">
        <v>346</v>
      </c>
    </row>
    <row r="170" spans="1:8" x14ac:dyDescent="0.3">
      <c r="A170" s="19" t="s">
        <v>125</v>
      </c>
      <c r="B170" s="19" t="s">
        <v>179</v>
      </c>
      <c r="C170" s="4">
        <v>839</v>
      </c>
      <c r="D170" s="4">
        <v>3634</v>
      </c>
      <c r="E170" s="4">
        <v>156</v>
      </c>
      <c r="F170" s="4">
        <v>1552</v>
      </c>
      <c r="G170" s="4">
        <v>995</v>
      </c>
      <c r="H170" s="4">
        <v>5186</v>
      </c>
    </row>
    <row r="171" spans="1:8" x14ac:dyDescent="0.3">
      <c r="A171" s="19" t="s">
        <v>125</v>
      </c>
      <c r="B171" s="19" t="s">
        <v>180</v>
      </c>
      <c r="C171" s="4">
        <v>403</v>
      </c>
      <c r="D171" s="4">
        <v>1865</v>
      </c>
      <c r="E171" s="4">
        <v>41</v>
      </c>
      <c r="F171" s="4">
        <v>55</v>
      </c>
      <c r="G171" s="4">
        <v>444</v>
      </c>
      <c r="H171" s="4">
        <v>1920</v>
      </c>
    </row>
    <row r="172" spans="1:8" x14ac:dyDescent="0.3">
      <c r="A172" s="19" t="s">
        <v>181</v>
      </c>
      <c r="B172" s="19" t="s">
        <v>182</v>
      </c>
      <c r="C172" s="4">
        <v>1198</v>
      </c>
      <c r="D172" s="4">
        <v>3257</v>
      </c>
      <c r="E172" s="4">
        <v>50</v>
      </c>
      <c r="F172" s="4">
        <v>106</v>
      </c>
      <c r="G172" s="4">
        <v>1248</v>
      </c>
      <c r="H172" s="4">
        <v>3363</v>
      </c>
    </row>
    <row r="173" spans="1:8" x14ac:dyDescent="0.3">
      <c r="A173" s="19" t="s">
        <v>181</v>
      </c>
      <c r="B173" s="19" t="s">
        <v>183</v>
      </c>
      <c r="C173" s="4">
        <v>679</v>
      </c>
      <c r="D173" s="4">
        <v>1936</v>
      </c>
      <c r="E173" s="4">
        <v>50</v>
      </c>
      <c r="F173" s="4">
        <v>186</v>
      </c>
      <c r="G173" s="4">
        <v>729</v>
      </c>
      <c r="H173" s="4">
        <v>2122</v>
      </c>
    </row>
    <row r="174" spans="1:8" x14ac:dyDescent="0.3">
      <c r="A174" s="19" t="s">
        <v>181</v>
      </c>
      <c r="B174" s="19" t="s">
        <v>184</v>
      </c>
      <c r="C174" s="4">
        <v>72</v>
      </c>
      <c r="D174" s="4">
        <v>205</v>
      </c>
      <c r="E174" s="4">
        <v>21</v>
      </c>
      <c r="F174" s="4">
        <v>123</v>
      </c>
      <c r="G174" s="4">
        <v>93</v>
      </c>
      <c r="H174" s="4">
        <v>328</v>
      </c>
    </row>
    <row r="175" spans="1:8" x14ac:dyDescent="0.3">
      <c r="A175" s="19" t="s">
        <v>181</v>
      </c>
      <c r="B175" s="19" t="s">
        <v>185</v>
      </c>
      <c r="C175" s="4"/>
      <c r="D175" s="4"/>
      <c r="E175" s="4"/>
      <c r="F175" s="4"/>
      <c r="G175" s="4">
        <v>14</v>
      </c>
      <c r="H175" s="4">
        <v>14</v>
      </c>
    </row>
    <row r="176" spans="1:8" x14ac:dyDescent="0.3">
      <c r="A176" s="19" t="s">
        <v>181</v>
      </c>
      <c r="B176" s="19" t="s">
        <v>186</v>
      </c>
      <c r="C176" s="4">
        <v>13685</v>
      </c>
      <c r="D176" s="4">
        <v>23974</v>
      </c>
      <c r="E176" s="4">
        <v>1495</v>
      </c>
      <c r="F176" s="4">
        <v>4884</v>
      </c>
      <c r="G176" s="4">
        <v>15180</v>
      </c>
      <c r="H176" s="4">
        <v>28858</v>
      </c>
    </row>
    <row r="177" spans="1:8" x14ac:dyDescent="0.3">
      <c r="A177" s="19" t="s">
        <v>181</v>
      </c>
      <c r="B177" s="19" t="s">
        <v>187</v>
      </c>
      <c r="C177" s="4">
        <v>6</v>
      </c>
      <c r="D177" s="4">
        <v>44</v>
      </c>
      <c r="E177" s="4">
        <v>10</v>
      </c>
      <c r="F177" s="4">
        <v>54</v>
      </c>
      <c r="G177" s="4">
        <v>16</v>
      </c>
      <c r="H177" s="4">
        <v>98</v>
      </c>
    </row>
    <row r="178" spans="1:8" x14ac:dyDescent="0.3">
      <c r="A178" s="19" t="s">
        <v>181</v>
      </c>
      <c r="B178" s="19" t="s">
        <v>188</v>
      </c>
      <c r="C178" s="4">
        <v>118</v>
      </c>
      <c r="D178" s="4">
        <v>219</v>
      </c>
      <c r="E178" s="4">
        <v>17</v>
      </c>
      <c r="F178" s="4">
        <v>72</v>
      </c>
      <c r="G178" s="4">
        <v>135</v>
      </c>
      <c r="H178" s="4">
        <v>291</v>
      </c>
    </row>
    <row r="179" spans="1:8" x14ac:dyDescent="0.3">
      <c r="A179" s="19" t="s">
        <v>181</v>
      </c>
      <c r="B179" s="19" t="s">
        <v>189</v>
      </c>
      <c r="C179" s="4">
        <v>17</v>
      </c>
      <c r="D179" s="4">
        <v>56</v>
      </c>
      <c r="E179" s="4">
        <v>12</v>
      </c>
      <c r="F179" s="4">
        <v>146</v>
      </c>
      <c r="G179" s="4">
        <v>29</v>
      </c>
      <c r="H179" s="4">
        <v>202</v>
      </c>
    </row>
    <row r="180" spans="1:8" x14ac:dyDescent="0.3">
      <c r="A180" s="19" t="s">
        <v>181</v>
      </c>
      <c r="B180" s="19" t="s">
        <v>190</v>
      </c>
      <c r="C180" s="4">
        <v>106</v>
      </c>
      <c r="D180" s="4">
        <v>286</v>
      </c>
      <c r="E180" s="4">
        <v>47</v>
      </c>
      <c r="F180" s="4">
        <v>336</v>
      </c>
      <c r="G180" s="4">
        <v>153</v>
      </c>
      <c r="H180" s="4">
        <v>622</v>
      </c>
    </row>
    <row r="181" spans="1:8" x14ac:dyDescent="0.3">
      <c r="A181" s="19" t="s">
        <v>181</v>
      </c>
      <c r="B181" s="19" t="s">
        <v>191</v>
      </c>
      <c r="C181" s="4">
        <v>5233</v>
      </c>
      <c r="D181" s="4">
        <v>9618</v>
      </c>
      <c r="E181" s="4">
        <v>382</v>
      </c>
      <c r="F181" s="4">
        <v>1120</v>
      </c>
      <c r="G181" s="4">
        <v>5615</v>
      </c>
      <c r="H181" s="4">
        <v>10738</v>
      </c>
    </row>
    <row r="182" spans="1:8" x14ac:dyDescent="0.3">
      <c r="A182" s="19" t="s">
        <v>181</v>
      </c>
      <c r="B182" s="19" t="s">
        <v>192</v>
      </c>
      <c r="C182" s="4">
        <v>317</v>
      </c>
      <c r="D182" s="4">
        <v>1010</v>
      </c>
      <c r="E182" s="4">
        <v>49</v>
      </c>
      <c r="F182" s="4">
        <v>74</v>
      </c>
      <c r="G182" s="4">
        <v>366</v>
      </c>
      <c r="H182" s="4">
        <v>1084</v>
      </c>
    </row>
    <row r="183" spans="1:8" x14ac:dyDescent="0.3">
      <c r="A183" s="19" t="s">
        <v>181</v>
      </c>
      <c r="B183" s="19" t="s">
        <v>193</v>
      </c>
      <c r="C183" s="4">
        <v>94</v>
      </c>
      <c r="D183" s="4">
        <v>469</v>
      </c>
      <c r="E183" s="4">
        <v>4</v>
      </c>
      <c r="F183" s="4">
        <v>16</v>
      </c>
      <c r="G183" s="4">
        <v>98</v>
      </c>
      <c r="H183" s="4">
        <v>485</v>
      </c>
    </row>
    <row r="184" spans="1:8" x14ac:dyDescent="0.3">
      <c r="A184" s="19" t="s">
        <v>181</v>
      </c>
      <c r="B184" s="19" t="s">
        <v>194</v>
      </c>
      <c r="C184" s="4">
        <v>2593</v>
      </c>
      <c r="D184" s="4">
        <v>9976</v>
      </c>
      <c r="E184" s="4">
        <v>355</v>
      </c>
      <c r="F184" s="4">
        <v>1081</v>
      </c>
      <c r="G184" s="4">
        <v>2948</v>
      </c>
      <c r="H184" s="4">
        <v>11057</v>
      </c>
    </row>
    <row r="185" spans="1:8" x14ac:dyDescent="0.3">
      <c r="A185" s="19" t="s">
        <v>181</v>
      </c>
      <c r="B185" s="19" t="s">
        <v>195</v>
      </c>
      <c r="C185" s="4">
        <v>1435</v>
      </c>
      <c r="D185" s="4">
        <v>2096</v>
      </c>
      <c r="E185" s="4">
        <v>70</v>
      </c>
      <c r="F185" s="4">
        <v>139</v>
      </c>
      <c r="G185" s="4">
        <v>1505</v>
      </c>
      <c r="H185" s="4">
        <v>2235</v>
      </c>
    </row>
    <row r="186" spans="1:8" x14ac:dyDescent="0.3">
      <c r="A186" s="19" t="s">
        <v>181</v>
      </c>
      <c r="B186" s="19" t="s">
        <v>196</v>
      </c>
      <c r="C186" s="4">
        <v>6</v>
      </c>
      <c r="D186" s="4">
        <v>19</v>
      </c>
      <c r="E186" s="4">
        <v>19</v>
      </c>
      <c r="F186" s="4">
        <v>62</v>
      </c>
      <c r="G186" s="4">
        <v>25</v>
      </c>
      <c r="H186" s="4">
        <v>81</v>
      </c>
    </row>
    <row r="187" spans="1:8" x14ac:dyDescent="0.3">
      <c r="A187" s="19" t="s">
        <v>181</v>
      </c>
      <c r="B187" s="19" t="s">
        <v>197</v>
      </c>
      <c r="C187" s="4">
        <v>7122</v>
      </c>
      <c r="D187" s="4">
        <v>13678</v>
      </c>
      <c r="E187" s="4">
        <v>989</v>
      </c>
      <c r="F187" s="4">
        <v>2755</v>
      </c>
      <c r="G187" s="4">
        <v>8111</v>
      </c>
      <c r="H187" s="4">
        <v>16433</v>
      </c>
    </row>
    <row r="188" spans="1:8" x14ac:dyDescent="0.3">
      <c r="A188" s="19" t="s">
        <v>181</v>
      </c>
      <c r="B188" s="19" t="s">
        <v>198</v>
      </c>
      <c r="C188" s="4">
        <v>54</v>
      </c>
      <c r="D188" s="4">
        <v>148</v>
      </c>
      <c r="E188" s="4">
        <v>8</v>
      </c>
      <c r="F188" s="4">
        <v>19</v>
      </c>
      <c r="G188" s="4">
        <v>62</v>
      </c>
      <c r="H188" s="4">
        <v>167</v>
      </c>
    </row>
    <row r="189" spans="1:8" x14ac:dyDescent="0.3">
      <c r="A189" s="19" t="s">
        <v>181</v>
      </c>
      <c r="B189" s="19" t="s">
        <v>199</v>
      </c>
      <c r="C189" s="4">
        <v>1231</v>
      </c>
      <c r="D189" s="4">
        <v>2757</v>
      </c>
      <c r="E189" s="4">
        <v>58</v>
      </c>
      <c r="F189" s="4">
        <v>120</v>
      </c>
      <c r="G189" s="4">
        <v>1289</v>
      </c>
      <c r="H189" s="4">
        <v>2877</v>
      </c>
    </row>
    <row r="190" spans="1:8" x14ac:dyDescent="0.3">
      <c r="A190" s="19" t="s">
        <v>181</v>
      </c>
      <c r="B190" s="19" t="s">
        <v>200</v>
      </c>
      <c r="C190" s="4">
        <v>233</v>
      </c>
      <c r="D190" s="4">
        <v>473</v>
      </c>
      <c r="E190" s="4">
        <v>55</v>
      </c>
      <c r="F190" s="4">
        <v>175</v>
      </c>
      <c r="G190" s="4">
        <v>288</v>
      </c>
      <c r="H190" s="4">
        <v>648</v>
      </c>
    </row>
    <row r="191" spans="1:8" x14ac:dyDescent="0.3">
      <c r="A191" s="19" t="s">
        <v>181</v>
      </c>
      <c r="B191" s="19" t="s">
        <v>201</v>
      </c>
      <c r="C191" s="4">
        <v>55</v>
      </c>
      <c r="D191" s="4">
        <v>135</v>
      </c>
      <c r="E191" s="4">
        <v>30</v>
      </c>
      <c r="F191" s="4">
        <v>215</v>
      </c>
      <c r="G191" s="4">
        <v>85</v>
      </c>
      <c r="H191" s="4">
        <v>350</v>
      </c>
    </row>
    <row r="192" spans="1:8" x14ac:dyDescent="0.3">
      <c r="A192" s="19" t="s">
        <v>181</v>
      </c>
      <c r="B192" s="19" t="s">
        <v>202</v>
      </c>
      <c r="C192" s="4">
        <v>55</v>
      </c>
      <c r="D192" s="4">
        <v>139</v>
      </c>
      <c r="E192" s="4">
        <v>16</v>
      </c>
      <c r="F192" s="4">
        <v>83</v>
      </c>
      <c r="G192" s="4">
        <v>71</v>
      </c>
      <c r="H192" s="4">
        <v>222</v>
      </c>
    </row>
    <row r="193" spans="1:8" x14ac:dyDescent="0.3">
      <c r="A193" s="19" t="s">
        <v>181</v>
      </c>
      <c r="B193" s="19" t="s">
        <v>203</v>
      </c>
      <c r="C193" s="4">
        <v>133</v>
      </c>
      <c r="D193" s="4">
        <v>340</v>
      </c>
      <c r="E193" s="4">
        <v>85</v>
      </c>
      <c r="F193" s="4">
        <v>582</v>
      </c>
      <c r="G193" s="4">
        <v>218</v>
      </c>
      <c r="H193" s="4">
        <v>922</v>
      </c>
    </row>
    <row r="194" spans="1:8" x14ac:dyDescent="0.3">
      <c r="A194" s="19" t="s">
        <v>181</v>
      </c>
      <c r="B194" s="19" t="s">
        <v>204</v>
      </c>
      <c r="C194" s="4">
        <v>97</v>
      </c>
      <c r="D194" s="4">
        <v>154</v>
      </c>
      <c r="E194" s="4">
        <v>25</v>
      </c>
      <c r="F194" s="4">
        <v>37</v>
      </c>
      <c r="G194" s="4">
        <v>122</v>
      </c>
      <c r="H194" s="4">
        <v>191</v>
      </c>
    </row>
    <row r="195" spans="1:8" x14ac:dyDescent="0.3">
      <c r="A195" s="19" t="s">
        <v>181</v>
      </c>
      <c r="B195" s="19" t="s">
        <v>205</v>
      </c>
      <c r="C195" s="4">
        <v>357</v>
      </c>
      <c r="D195" s="4">
        <v>705</v>
      </c>
      <c r="E195" s="4">
        <v>36</v>
      </c>
      <c r="F195" s="4">
        <v>109</v>
      </c>
      <c r="G195" s="4">
        <v>393</v>
      </c>
      <c r="H195" s="4">
        <v>814</v>
      </c>
    </row>
    <row r="196" spans="1:8" x14ac:dyDescent="0.3">
      <c r="A196" s="19" t="s">
        <v>181</v>
      </c>
      <c r="B196" s="19" t="s">
        <v>206</v>
      </c>
      <c r="C196" s="4">
        <v>629</v>
      </c>
      <c r="D196" s="4">
        <v>1746</v>
      </c>
      <c r="E196" s="4">
        <v>61</v>
      </c>
      <c r="F196" s="4">
        <v>240</v>
      </c>
      <c r="G196" s="4">
        <v>690</v>
      </c>
      <c r="H196" s="4">
        <v>1986</v>
      </c>
    </row>
    <row r="197" spans="1:8" x14ac:dyDescent="0.3">
      <c r="A197" s="19" t="s">
        <v>181</v>
      </c>
      <c r="B197" s="19" t="s">
        <v>207</v>
      </c>
      <c r="C197" s="4">
        <v>442</v>
      </c>
      <c r="D197" s="4">
        <v>1329</v>
      </c>
      <c r="E197" s="4">
        <v>121</v>
      </c>
      <c r="F197" s="4">
        <v>499</v>
      </c>
      <c r="G197" s="4">
        <v>563</v>
      </c>
      <c r="H197" s="4">
        <v>1828</v>
      </c>
    </row>
    <row r="198" spans="1:8" x14ac:dyDescent="0.3">
      <c r="A198" s="19" t="s">
        <v>181</v>
      </c>
      <c r="B198" s="19" t="s">
        <v>208</v>
      </c>
      <c r="C198" s="4"/>
      <c r="D198" s="4"/>
      <c r="E198" s="4"/>
      <c r="F198" s="4"/>
      <c r="G198" s="4">
        <v>335</v>
      </c>
      <c r="H198" s="4">
        <v>1200</v>
      </c>
    </row>
    <row r="199" spans="1:8" x14ac:dyDescent="0.3">
      <c r="A199" s="19" t="s">
        <v>181</v>
      </c>
      <c r="B199" s="19" t="s">
        <v>209</v>
      </c>
      <c r="C199" s="4">
        <v>568</v>
      </c>
      <c r="D199" s="4">
        <v>868</v>
      </c>
      <c r="E199" s="4">
        <v>130</v>
      </c>
      <c r="F199" s="4">
        <v>408</v>
      </c>
      <c r="G199" s="4">
        <v>698</v>
      </c>
      <c r="H199" s="4">
        <v>1276</v>
      </c>
    </row>
    <row r="200" spans="1:8" x14ac:dyDescent="0.3">
      <c r="A200" s="19" t="s">
        <v>181</v>
      </c>
      <c r="B200" s="19" t="s">
        <v>210</v>
      </c>
      <c r="C200" s="4">
        <v>322</v>
      </c>
      <c r="D200" s="4">
        <v>633</v>
      </c>
      <c r="E200" s="4">
        <v>4</v>
      </c>
      <c r="F200" s="4">
        <v>16</v>
      </c>
      <c r="G200" s="4">
        <v>326</v>
      </c>
      <c r="H200" s="4">
        <v>649</v>
      </c>
    </row>
    <row r="201" spans="1:8" x14ac:dyDescent="0.3">
      <c r="A201" s="19" t="s">
        <v>181</v>
      </c>
      <c r="B201" s="19" t="s">
        <v>211</v>
      </c>
      <c r="C201" s="4">
        <v>40</v>
      </c>
      <c r="D201" s="4">
        <v>86</v>
      </c>
      <c r="E201" s="4">
        <v>4</v>
      </c>
      <c r="F201" s="4">
        <v>18</v>
      </c>
      <c r="G201" s="4">
        <v>44</v>
      </c>
      <c r="H201" s="4">
        <v>104</v>
      </c>
    </row>
    <row r="202" spans="1:8" x14ac:dyDescent="0.3">
      <c r="A202" s="19" t="s">
        <v>181</v>
      </c>
      <c r="B202" s="19" t="s">
        <v>212</v>
      </c>
      <c r="C202" s="4">
        <v>22637</v>
      </c>
      <c r="D202" s="4">
        <v>45013</v>
      </c>
      <c r="E202" s="4">
        <v>2451</v>
      </c>
      <c r="F202" s="4">
        <v>8438</v>
      </c>
      <c r="G202" s="4">
        <v>25088</v>
      </c>
      <c r="H202" s="4">
        <v>53451</v>
      </c>
    </row>
    <row r="203" spans="1:8" x14ac:dyDescent="0.3">
      <c r="A203" s="19" t="s">
        <v>181</v>
      </c>
      <c r="B203" s="19" t="s">
        <v>213</v>
      </c>
      <c r="C203" s="4">
        <v>121</v>
      </c>
      <c r="D203" s="4">
        <v>1982</v>
      </c>
      <c r="E203" s="4">
        <v>16</v>
      </c>
      <c r="F203" s="4">
        <v>146</v>
      </c>
      <c r="G203" s="4">
        <v>137</v>
      </c>
      <c r="H203" s="4">
        <v>2128</v>
      </c>
    </row>
    <row r="204" spans="1:8" x14ac:dyDescent="0.3">
      <c r="A204" s="19" t="s">
        <v>181</v>
      </c>
      <c r="B204" s="19" t="s">
        <v>214</v>
      </c>
      <c r="C204" s="4">
        <v>56</v>
      </c>
      <c r="D204" s="4">
        <v>92</v>
      </c>
      <c r="E204" s="4">
        <v>7</v>
      </c>
      <c r="F204" s="4">
        <v>9</v>
      </c>
      <c r="G204" s="4">
        <v>63</v>
      </c>
      <c r="H204" s="4">
        <v>101</v>
      </c>
    </row>
    <row r="205" spans="1:8" x14ac:dyDescent="0.3">
      <c r="A205" s="19" t="s">
        <v>215</v>
      </c>
      <c r="B205" s="19" t="s">
        <v>216</v>
      </c>
      <c r="C205" s="4">
        <v>655</v>
      </c>
      <c r="D205" s="4">
        <v>3744</v>
      </c>
      <c r="E205" s="4">
        <v>97</v>
      </c>
      <c r="F205" s="4">
        <v>209</v>
      </c>
      <c r="G205" s="4">
        <v>752</v>
      </c>
      <c r="H205" s="4">
        <v>3953</v>
      </c>
    </row>
    <row r="206" spans="1:8" x14ac:dyDescent="0.3">
      <c r="A206" s="19" t="s">
        <v>215</v>
      </c>
      <c r="B206" s="19" t="s">
        <v>217</v>
      </c>
      <c r="C206" s="4">
        <v>297</v>
      </c>
      <c r="D206" s="4">
        <v>593</v>
      </c>
      <c r="E206" s="4">
        <v>70</v>
      </c>
      <c r="F206" s="4">
        <v>270</v>
      </c>
      <c r="G206" s="4">
        <v>367</v>
      </c>
      <c r="H206" s="4">
        <v>863</v>
      </c>
    </row>
    <row r="207" spans="1:8" x14ac:dyDescent="0.3">
      <c r="A207" s="19" t="s">
        <v>215</v>
      </c>
      <c r="B207" s="19" t="s">
        <v>218</v>
      </c>
      <c r="C207" s="4">
        <v>5</v>
      </c>
      <c r="D207" s="4">
        <v>11</v>
      </c>
      <c r="E207" s="4">
        <v>4</v>
      </c>
      <c r="F207" s="4">
        <v>8</v>
      </c>
      <c r="G207" s="4">
        <v>9</v>
      </c>
      <c r="H207" s="4">
        <v>19</v>
      </c>
    </row>
    <row r="208" spans="1:8" x14ac:dyDescent="0.3">
      <c r="A208" s="19" t="s">
        <v>215</v>
      </c>
      <c r="B208" s="19" t="s">
        <v>219</v>
      </c>
      <c r="C208" s="4">
        <v>53</v>
      </c>
      <c r="D208" s="4">
        <v>251</v>
      </c>
      <c r="E208" s="4">
        <v>32</v>
      </c>
      <c r="F208" s="4">
        <v>70</v>
      </c>
      <c r="G208" s="4">
        <v>85</v>
      </c>
      <c r="H208" s="4">
        <v>321</v>
      </c>
    </row>
    <row r="209" spans="1:8" x14ac:dyDescent="0.3">
      <c r="A209" s="19" t="s">
        <v>215</v>
      </c>
      <c r="B209" s="19" t="s">
        <v>220</v>
      </c>
      <c r="C209" s="4">
        <v>85</v>
      </c>
      <c r="D209" s="4">
        <v>498</v>
      </c>
      <c r="E209" s="4">
        <v>11</v>
      </c>
      <c r="F209" s="4">
        <v>49</v>
      </c>
      <c r="G209" s="4">
        <v>96</v>
      </c>
      <c r="H209" s="4">
        <v>547</v>
      </c>
    </row>
    <row r="210" spans="1:8" x14ac:dyDescent="0.3">
      <c r="A210" s="19" t="s">
        <v>215</v>
      </c>
      <c r="B210" s="19" t="s">
        <v>221</v>
      </c>
      <c r="C210" s="4">
        <v>7966</v>
      </c>
      <c r="D210" s="4">
        <v>20212</v>
      </c>
      <c r="E210" s="4">
        <v>1882</v>
      </c>
      <c r="F210" s="4">
        <v>6045</v>
      </c>
      <c r="G210" s="4">
        <v>9848</v>
      </c>
      <c r="H210" s="4">
        <v>26257</v>
      </c>
    </row>
    <row r="211" spans="1:8" x14ac:dyDescent="0.3">
      <c r="A211" s="19" t="s">
        <v>215</v>
      </c>
      <c r="B211" s="19" t="s">
        <v>222</v>
      </c>
      <c r="C211" s="4">
        <v>23</v>
      </c>
      <c r="D211" s="4">
        <v>23</v>
      </c>
      <c r="E211" s="4">
        <v>31</v>
      </c>
      <c r="F211" s="4">
        <v>152</v>
      </c>
      <c r="G211" s="4">
        <v>54</v>
      </c>
      <c r="H211" s="4">
        <v>175</v>
      </c>
    </row>
    <row r="212" spans="1:8" x14ac:dyDescent="0.3">
      <c r="A212" s="19" t="s">
        <v>215</v>
      </c>
      <c r="B212" s="19" t="s">
        <v>223</v>
      </c>
      <c r="C212" s="4">
        <v>20</v>
      </c>
      <c r="D212" s="4">
        <v>29</v>
      </c>
      <c r="E212" s="4">
        <v>6</v>
      </c>
      <c r="F212" s="4">
        <v>110</v>
      </c>
      <c r="G212" s="4">
        <v>26</v>
      </c>
      <c r="H212" s="4">
        <v>139</v>
      </c>
    </row>
    <row r="213" spans="1:8" x14ac:dyDescent="0.3">
      <c r="A213" s="19" t="s">
        <v>215</v>
      </c>
      <c r="B213" s="19" t="s">
        <v>224</v>
      </c>
      <c r="C213" s="4">
        <v>41</v>
      </c>
      <c r="D213" s="4">
        <v>117</v>
      </c>
      <c r="E213" s="4">
        <v>6</v>
      </c>
      <c r="F213" s="4">
        <v>43</v>
      </c>
      <c r="G213" s="4">
        <v>47</v>
      </c>
      <c r="H213" s="4">
        <v>160</v>
      </c>
    </row>
    <row r="214" spans="1:8" x14ac:dyDescent="0.3">
      <c r="A214" s="19" t="s">
        <v>215</v>
      </c>
      <c r="B214" s="19" t="s">
        <v>225</v>
      </c>
      <c r="C214" s="4"/>
      <c r="D214" s="4"/>
      <c r="E214" s="4"/>
      <c r="F214" s="4"/>
      <c r="G214" s="4">
        <v>9</v>
      </c>
      <c r="H214" s="4">
        <v>58</v>
      </c>
    </row>
    <row r="215" spans="1:8" x14ac:dyDescent="0.3">
      <c r="A215" s="19" t="s">
        <v>215</v>
      </c>
      <c r="B215" s="19" t="s">
        <v>226</v>
      </c>
      <c r="C215" s="4"/>
      <c r="D215" s="4"/>
      <c r="E215" s="4"/>
      <c r="F215" s="4"/>
      <c r="G215" s="4">
        <v>13</v>
      </c>
      <c r="H215" s="4">
        <v>132</v>
      </c>
    </row>
    <row r="216" spans="1:8" x14ac:dyDescent="0.3">
      <c r="A216" s="19" t="s">
        <v>215</v>
      </c>
      <c r="B216" s="19" t="s">
        <v>227</v>
      </c>
      <c r="C216" s="4">
        <v>74</v>
      </c>
      <c r="D216" s="4">
        <v>214</v>
      </c>
      <c r="E216" s="4">
        <v>11</v>
      </c>
      <c r="F216" s="4">
        <v>65</v>
      </c>
      <c r="G216" s="4">
        <v>85</v>
      </c>
      <c r="H216" s="4">
        <v>279</v>
      </c>
    </row>
    <row r="217" spans="1:8" x14ac:dyDescent="0.3">
      <c r="A217" s="19" t="s">
        <v>215</v>
      </c>
      <c r="B217" s="19" t="s">
        <v>228</v>
      </c>
      <c r="C217" s="4">
        <v>167</v>
      </c>
      <c r="D217" s="4">
        <v>605</v>
      </c>
      <c r="E217" s="4">
        <v>45</v>
      </c>
      <c r="F217" s="4">
        <v>180</v>
      </c>
      <c r="G217" s="4">
        <v>212</v>
      </c>
      <c r="H217" s="4">
        <v>785</v>
      </c>
    </row>
    <row r="218" spans="1:8" x14ac:dyDescent="0.3">
      <c r="A218" s="19" t="s">
        <v>215</v>
      </c>
      <c r="B218" s="19" t="s">
        <v>229</v>
      </c>
      <c r="C218" s="4"/>
      <c r="D218" s="4"/>
      <c r="E218" s="4"/>
      <c r="F218" s="4"/>
      <c r="G218" s="4">
        <v>68</v>
      </c>
      <c r="H218" s="4">
        <v>222</v>
      </c>
    </row>
    <row r="219" spans="1:8" x14ac:dyDescent="0.3">
      <c r="A219" s="19" t="s">
        <v>215</v>
      </c>
      <c r="B219" s="19" t="s">
        <v>230</v>
      </c>
      <c r="C219" s="4">
        <v>459</v>
      </c>
      <c r="D219" s="4">
        <v>1544</v>
      </c>
      <c r="E219" s="4">
        <v>80</v>
      </c>
      <c r="F219" s="4">
        <v>352</v>
      </c>
      <c r="G219" s="4">
        <v>539</v>
      </c>
      <c r="H219" s="4">
        <v>1896</v>
      </c>
    </row>
    <row r="220" spans="1:8" x14ac:dyDescent="0.3">
      <c r="A220" s="19" t="s">
        <v>215</v>
      </c>
      <c r="B220" s="19" t="s">
        <v>231</v>
      </c>
      <c r="C220" s="4">
        <v>9</v>
      </c>
      <c r="D220" s="4">
        <v>17</v>
      </c>
      <c r="E220" s="4">
        <v>8</v>
      </c>
      <c r="F220" s="4">
        <v>44</v>
      </c>
      <c r="G220" s="4">
        <v>17</v>
      </c>
      <c r="H220" s="4">
        <v>61</v>
      </c>
    </row>
    <row r="221" spans="1:8" x14ac:dyDescent="0.3">
      <c r="A221" s="19" t="s">
        <v>215</v>
      </c>
      <c r="B221" s="19" t="s">
        <v>232</v>
      </c>
      <c r="C221" s="4">
        <v>1191</v>
      </c>
      <c r="D221" s="4">
        <v>3094</v>
      </c>
      <c r="E221" s="4">
        <v>223</v>
      </c>
      <c r="F221" s="4">
        <v>606</v>
      </c>
      <c r="G221" s="4">
        <v>1414</v>
      </c>
      <c r="H221" s="4">
        <v>3700</v>
      </c>
    </row>
    <row r="222" spans="1:8" x14ac:dyDescent="0.3">
      <c r="A222" s="19" t="s">
        <v>215</v>
      </c>
      <c r="B222" s="19" t="s">
        <v>233</v>
      </c>
      <c r="C222" s="4">
        <v>3501</v>
      </c>
      <c r="D222" s="4">
        <v>5629</v>
      </c>
      <c r="E222" s="4">
        <v>380</v>
      </c>
      <c r="F222" s="4">
        <v>826</v>
      </c>
      <c r="G222" s="4">
        <v>3881</v>
      </c>
      <c r="H222" s="4">
        <v>6455</v>
      </c>
    </row>
    <row r="223" spans="1:8" x14ac:dyDescent="0.3">
      <c r="A223" s="19" t="s">
        <v>215</v>
      </c>
      <c r="B223" s="19" t="s">
        <v>234</v>
      </c>
      <c r="C223" s="4"/>
      <c r="D223" s="4"/>
      <c r="E223" s="4"/>
      <c r="F223" s="4"/>
      <c r="G223" s="4">
        <v>76</v>
      </c>
      <c r="H223" s="4">
        <v>344</v>
      </c>
    </row>
    <row r="224" spans="1:8" x14ac:dyDescent="0.3">
      <c r="A224" s="19" t="s">
        <v>215</v>
      </c>
      <c r="B224" s="19" t="s">
        <v>235</v>
      </c>
      <c r="C224" s="4">
        <v>40</v>
      </c>
      <c r="D224" s="4">
        <v>100</v>
      </c>
      <c r="E224" s="4">
        <v>55</v>
      </c>
      <c r="F224" s="4">
        <v>341</v>
      </c>
      <c r="G224" s="4">
        <v>95</v>
      </c>
      <c r="H224" s="4">
        <v>441</v>
      </c>
    </row>
    <row r="225" spans="1:8" x14ac:dyDescent="0.3">
      <c r="A225" s="19" t="s">
        <v>215</v>
      </c>
      <c r="B225" s="19" t="s">
        <v>236</v>
      </c>
      <c r="C225" s="4"/>
      <c r="D225" s="4"/>
      <c r="E225" s="4"/>
      <c r="F225" s="4"/>
      <c r="G225" s="4"/>
      <c r="H225" s="4"/>
    </row>
    <row r="226" spans="1:8" x14ac:dyDescent="0.3">
      <c r="A226" s="19" t="s">
        <v>215</v>
      </c>
      <c r="B226" s="19" t="s">
        <v>237</v>
      </c>
      <c r="C226" s="4">
        <v>81</v>
      </c>
      <c r="D226" s="4">
        <v>211</v>
      </c>
      <c r="E226" s="4">
        <v>9</v>
      </c>
      <c r="F226" s="4">
        <v>37</v>
      </c>
      <c r="G226" s="4">
        <v>90</v>
      </c>
      <c r="H226" s="4">
        <v>248</v>
      </c>
    </row>
    <row r="227" spans="1:8" x14ac:dyDescent="0.3">
      <c r="A227" s="19" t="s">
        <v>215</v>
      </c>
      <c r="B227" s="19" t="s">
        <v>238</v>
      </c>
      <c r="C227" s="4">
        <v>28</v>
      </c>
      <c r="D227" s="4">
        <v>120</v>
      </c>
      <c r="E227" s="4">
        <v>24</v>
      </c>
      <c r="F227" s="4">
        <v>138</v>
      </c>
      <c r="G227" s="4">
        <v>52</v>
      </c>
      <c r="H227" s="4">
        <v>258</v>
      </c>
    </row>
    <row r="228" spans="1:8" x14ac:dyDescent="0.3">
      <c r="A228" s="19" t="s">
        <v>215</v>
      </c>
      <c r="B228" s="19" t="s">
        <v>239</v>
      </c>
      <c r="C228" s="4">
        <v>150</v>
      </c>
      <c r="D228" s="4">
        <v>281</v>
      </c>
      <c r="E228" s="4">
        <v>6</v>
      </c>
      <c r="F228" s="4">
        <v>13</v>
      </c>
      <c r="G228" s="4">
        <v>156</v>
      </c>
      <c r="H228" s="4">
        <v>294</v>
      </c>
    </row>
    <row r="229" spans="1:8" x14ac:dyDescent="0.3">
      <c r="A229" s="19" t="s">
        <v>215</v>
      </c>
      <c r="B229" s="19" t="s">
        <v>240</v>
      </c>
      <c r="C229" s="4"/>
      <c r="D229" s="4"/>
      <c r="E229" s="4"/>
      <c r="F229" s="4"/>
      <c r="G229" s="4"/>
      <c r="H229" s="4"/>
    </row>
    <row r="230" spans="1:8" x14ac:dyDescent="0.3">
      <c r="A230" s="19" t="s">
        <v>215</v>
      </c>
      <c r="B230" s="19" t="s">
        <v>241</v>
      </c>
      <c r="C230" s="4"/>
      <c r="D230" s="4"/>
      <c r="E230" s="4"/>
      <c r="F230" s="4"/>
      <c r="G230" s="4"/>
      <c r="H230" s="4"/>
    </row>
    <row r="231" spans="1:8" x14ac:dyDescent="0.3">
      <c r="A231" s="19" t="s">
        <v>215</v>
      </c>
      <c r="B231" s="19" t="s">
        <v>242</v>
      </c>
      <c r="C231" s="4"/>
      <c r="D231" s="4"/>
      <c r="E231" s="4"/>
      <c r="F231" s="4"/>
      <c r="G231" s="4">
        <v>12</v>
      </c>
      <c r="H231" s="4">
        <v>24</v>
      </c>
    </row>
    <row r="232" spans="1:8" x14ac:dyDescent="0.3">
      <c r="A232" s="19" t="s">
        <v>215</v>
      </c>
      <c r="B232" s="19" t="s">
        <v>243</v>
      </c>
      <c r="C232" s="4">
        <v>101</v>
      </c>
      <c r="D232" s="4">
        <v>145</v>
      </c>
      <c r="E232" s="4">
        <v>21</v>
      </c>
      <c r="F232" s="4">
        <v>75</v>
      </c>
      <c r="G232" s="4">
        <v>122</v>
      </c>
      <c r="H232" s="4">
        <v>220</v>
      </c>
    </row>
    <row r="233" spans="1:8" x14ac:dyDescent="0.3">
      <c r="A233" s="19" t="s">
        <v>215</v>
      </c>
      <c r="B233" s="19" t="s">
        <v>244</v>
      </c>
      <c r="C233" s="4">
        <v>1086</v>
      </c>
      <c r="D233" s="4">
        <v>1505</v>
      </c>
      <c r="E233" s="4">
        <v>136</v>
      </c>
      <c r="F233" s="4">
        <v>514</v>
      </c>
      <c r="G233" s="4">
        <v>1222</v>
      </c>
      <c r="H233" s="4">
        <v>2019</v>
      </c>
    </row>
    <row r="234" spans="1:8" x14ac:dyDescent="0.3">
      <c r="A234" s="19" t="s">
        <v>215</v>
      </c>
      <c r="B234" s="19" t="s">
        <v>245</v>
      </c>
      <c r="C234" s="4">
        <v>1940</v>
      </c>
      <c r="D234" s="4">
        <v>5611</v>
      </c>
      <c r="E234" s="4">
        <v>401</v>
      </c>
      <c r="F234" s="4">
        <v>909</v>
      </c>
      <c r="G234" s="4">
        <v>2341</v>
      </c>
      <c r="H234" s="4">
        <v>6520</v>
      </c>
    </row>
    <row r="235" spans="1:8" x14ac:dyDescent="0.3">
      <c r="A235" s="19" t="s">
        <v>215</v>
      </c>
      <c r="B235" s="19" t="s">
        <v>246</v>
      </c>
      <c r="C235" s="4">
        <v>181</v>
      </c>
      <c r="D235" s="4">
        <v>1129</v>
      </c>
      <c r="E235" s="4">
        <v>22</v>
      </c>
      <c r="F235" s="4">
        <v>170</v>
      </c>
      <c r="G235" s="4">
        <v>203</v>
      </c>
      <c r="H235" s="4">
        <v>1299</v>
      </c>
    </row>
    <row r="236" spans="1:8" x14ac:dyDescent="0.3">
      <c r="A236" s="19" t="s">
        <v>215</v>
      </c>
      <c r="B236" s="19" t="s">
        <v>247</v>
      </c>
      <c r="C236" s="4">
        <v>49</v>
      </c>
      <c r="D236" s="4">
        <v>145</v>
      </c>
      <c r="E236" s="4">
        <v>27</v>
      </c>
      <c r="F236" s="4">
        <v>172</v>
      </c>
      <c r="G236" s="4">
        <v>76</v>
      </c>
      <c r="H236" s="4">
        <v>317</v>
      </c>
    </row>
    <row r="237" spans="1:8" x14ac:dyDescent="0.3">
      <c r="A237" s="19" t="s">
        <v>215</v>
      </c>
      <c r="B237" s="19" t="s">
        <v>248</v>
      </c>
      <c r="C237" s="4">
        <v>8635</v>
      </c>
      <c r="D237" s="4">
        <v>21608</v>
      </c>
      <c r="E237" s="4">
        <v>2154</v>
      </c>
      <c r="F237" s="4">
        <v>7082</v>
      </c>
      <c r="G237" s="4">
        <v>10789</v>
      </c>
      <c r="H237" s="4">
        <v>28690</v>
      </c>
    </row>
    <row r="238" spans="1:8" x14ac:dyDescent="0.3">
      <c r="A238" s="19" t="s">
        <v>215</v>
      </c>
      <c r="B238" s="19" t="s">
        <v>249</v>
      </c>
      <c r="C238" s="4">
        <v>2576</v>
      </c>
      <c r="D238" s="4">
        <v>7566</v>
      </c>
      <c r="E238" s="4">
        <v>739</v>
      </c>
      <c r="F238" s="4">
        <v>2321</v>
      </c>
      <c r="G238" s="4">
        <v>3315</v>
      </c>
      <c r="H238" s="4">
        <v>9887</v>
      </c>
    </row>
    <row r="239" spans="1:8" x14ac:dyDescent="0.3">
      <c r="A239" s="19" t="s">
        <v>215</v>
      </c>
      <c r="B239" s="19" t="s">
        <v>250</v>
      </c>
      <c r="C239" s="4">
        <v>73</v>
      </c>
      <c r="D239" s="4">
        <v>581</v>
      </c>
      <c r="E239" s="4">
        <v>12</v>
      </c>
      <c r="F239" s="4">
        <v>27</v>
      </c>
      <c r="G239" s="4">
        <v>85</v>
      </c>
      <c r="H239" s="4">
        <v>608</v>
      </c>
    </row>
    <row r="240" spans="1:8" x14ac:dyDescent="0.3">
      <c r="A240" s="19" t="s">
        <v>215</v>
      </c>
      <c r="B240" s="19" t="s">
        <v>251</v>
      </c>
      <c r="C240" s="4">
        <v>72</v>
      </c>
      <c r="D240" s="4">
        <v>143</v>
      </c>
      <c r="E240" s="4">
        <v>12</v>
      </c>
      <c r="F240" s="4">
        <v>48</v>
      </c>
      <c r="G240" s="4">
        <v>84</v>
      </c>
      <c r="H240" s="4">
        <v>191</v>
      </c>
    </row>
    <row r="241" spans="1:8" x14ac:dyDescent="0.3">
      <c r="A241" s="19" t="s">
        <v>215</v>
      </c>
      <c r="B241" s="19" t="s">
        <v>252</v>
      </c>
      <c r="C241" s="4">
        <v>562</v>
      </c>
      <c r="D241" s="4">
        <v>1193</v>
      </c>
      <c r="E241" s="4">
        <v>64</v>
      </c>
      <c r="F241" s="4">
        <v>149</v>
      </c>
      <c r="G241" s="4">
        <v>626</v>
      </c>
      <c r="H241" s="4">
        <v>1342</v>
      </c>
    </row>
    <row r="242" spans="1:8" x14ac:dyDescent="0.3">
      <c r="A242" s="19" t="s">
        <v>215</v>
      </c>
      <c r="B242" s="19" t="s">
        <v>253</v>
      </c>
      <c r="C242" s="4">
        <v>107</v>
      </c>
      <c r="D242" s="4">
        <v>223</v>
      </c>
      <c r="E242" s="4">
        <v>61</v>
      </c>
      <c r="F242" s="4">
        <v>379</v>
      </c>
      <c r="G242" s="4">
        <v>168</v>
      </c>
      <c r="H242" s="4">
        <v>602</v>
      </c>
    </row>
    <row r="243" spans="1:8" x14ac:dyDescent="0.3">
      <c r="A243" s="19" t="s">
        <v>215</v>
      </c>
      <c r="B243" s="19" t="s">
        <v>254</v>
      </c>
      <c r="C243" s="4"/>
      <c r="D243" s="4"/>
      <c r="E243" s="4"/>
      <c r="F243" s="4"/>
      <c r="G243" s="4">
        <v>7</v>
      </c>
      <c r="H243" s="4">
        <v>45</v>
      </c>
    </row>
    <row r="244" spans="1:8" x14ac:dyDescent="0.3">
      <c r="A244" s="19" t="s">
        <v>215</v>
      </c>
      <c r="B244" s="19" t="s">
        <v>255</v>
      </c>
      <c r="C244" s="4">
        <v>94</v>
      </c>
      <c r="D244" s="4">
        <v>256</v>
      </c>
      <c r="E244" s="4">
        <v>6</v>
      </c>
      <c r="F244" s="4">
        <v>29</v>
      </c>
      <c r="G244" s="4">
        <v>100</v>
      </c>
      <c r="H244" s="4">
        <v>285</v>
      </c>
    </row>
    <row r="245" spans="1:8" x14ac:dyDescent="0.3">
      <c r="A245" t="s">
        <v>215</v>
      </c>
      <c r="B245" t="s">
        <v>250</v>
      </c>
      <c r="C245" s="4">
        <v>390</v>
      </c>
      <c r="D245" s="4">
        <v>1905</v>
      </c>
      <c r="E245" s="4">
        <v>111</v>
      </c>
      <c r="F245" s="4">
        <v>378</v>
      </c>
      <c r="G245" s="4">
        <v>501</v>
      </c>
      <c r="H245" s="4">
        <v>2283</v>
      </c>
    </row>
    <row r="246" spans="1:8" x14ac:dyDescent="0.3">
      <c r="A246" t="s">
        <v>215</v>
      </c>
      <c r="B246" t="s">
        <v>251</v>
      </c>
      <c r="C246" s="4">
        <v>283</v>
      </c>
      <c r="D246" s="4">
        <v>615</v>
      </c>
      <c r="E246" s="4">
        <v>162</v>
      </c>
      <c r="F246" s="4">
        <v>1202</v>
      </c>
      <c r="G246" s="4">
        <v>445</v>
      </c>
      <c r="H246" s="4">
        <v>1817</v>
      </c>
    </row>
    <row r="247" spans="1:8" x14ac:dyDescent="0.3">
      <c r="A247" t="s">
        <v>215</v>
      </c>
      <c r="B247" t="s">
        <v>252</v>
      </c>
      <c r="C247" s="4">
        <v>3220</v>
      </c>
      <c r="D247" s="4">
        <v>9989</v>
      </c>
      <c r="E247" s="4">
        <v>618</v>
      </c>
      <c r="F247" s="4">
        <v>2552</v>
      </c>
      <c r="G247" s="4">
        <v>3838</v>
      </c>
      <c r="H247" s="4">
        <v>12541</v>
      </c>
    </row>
    <row r="248" spans="1:8" x14ac:dyDescent="0.3">
      <c r="A248" t="s">
        <v>215</v>
      </c>
      <c r="B248" t="s">
        <v>253</v>
      </c>
      <c r="C248" s="4">
        <v>413</v>
      </c>
      <c r="D248" s="4">
        <v>1274</v>
      </c>
      <c r="E248" s="4">
        <v>263</v>
      </c>
      <c r="F248" s="4">
        <v>1451</v>
      </c>
      <c r="G248" s="4">
        <v>676</v>
      </c>
      <c r="H248" s="4">
        <v>2725</v>
      </c>
    </row>
    <row r="249" spans="1:8" x14ac:dyDescent="0.3">
      <c r="A249" t="s">
        <v>215</v>
      </c>
      <c r="B249" t="s">
        <v>254</v>
      </c>
      <c r="C249" s="4">
        <v>57</v>
      </c>
      <c r="D249" s="4">
        <v>239</v>
      </c>
      <c r="E249" s="4">
        <v>63</v>
      </c>
      <c r="F249" s="4">
        <v>560</v>
      </c>
      <c r="G249" s="4">
        <v>120</v>
      </c>
      <c r="H249" s="4">
        <v>799</v>
      </c>
    </row>
    <row r="250" spans="1:8" x14ac:dyDescent="0.3">
      <c r="A250" t="s">
        <v>215</v>
      </c>
      <c r="B250" t="s">
        <v>255</v>
      </c>
      <c r="C250" s="4">
        <v>570</v>
      </c>
      <c r="D250" s="4">
        <v>1709</v>
      </c>
      <c r="E250" s="4">
        <v>140</v>
      </c>
      <c r="F250" s="4">
        <v>856</v>
      </c>
      <c r="G250" s="4">
        <v>710</v>
      </c>
      <c r="H250" s="4">
        <v>2565</v>
      </c>
    </row>
    <row r="251" spans="1:8" x14ac:dyDescent="0.3">
      <c r="C251" s="4"/>
      <c r="D251" s="4"/>
      <c r="E251" s="4"/>
      <c r="F251" s="4"/>
      <c r="G251" s="4"/>
      <c r="H251" s="4"/>
    </row>
    <row r="252" spans="1:8" x14ac:dyDescent="0.3">
      <c r="C252" s="4"/>
      <c r="D252" s="4"/>
      <c r="E252" s="4"/>
      <c r="F252" s="4"/>
      <c r="G252" s="4"/>
      <c r="H252" s="4"/>
    </row>
    <row r="253" spans="1:8" x14ac:dyDescent="0.3">
      <c r="C253" s="4"/>
      <c r="D253" s="4"/>
      <c r="E253" s="4"/>
      <c r="F253" s="4"/>
      <c r="G253" s="4"/>
      <c r="H253" s="4"/>
    </row>
    <row r="254" spans="1:8" x14ac:dyDescent="0.3">
      <c r="C254" s="4"/>
      <c r="D254" s="4"/>
      <c r="E254" s="4"/>
      <c r="F254" s="4"/>
      <c r="G254" s="4"/>
      <c r="H254" s="4"/>
    </row>
    <row r="255" spans="1:8" x14ac:dyDescent="0.3">
      <c r="C255" s="4"/>
      <c r="D255" s="4"/>
      <c r="E255" s="4"/>
      <c r="F255" s="4"/>
      <c r="G255" s="4"/>
      <c r="H255" s="4"/>
    </row>
    <row r="256" spans="1:8" x14ac:dyDescent="0.3">
      <c r="C256" s="4"/>
      <c r="D256" s="4"/>
      <c r="E256" s="4"/>
      <c r="F256" s="4"/>
      <c r="G256" s="4"/>
      <c r="H256" s="4"/>
    </row>
    <row r="257" spans="3:8" x14ac:dyDescent="0.3">
      <c r="C257" s="4"/>
      <c r="D257" s="4"/>
      <c r="E257" s="4"/>
      <c r="F257" s="4"/>
      <c r="G257" s="4"/>
      <c r="H257" s="4"/>
    </row>
    <row r="258" spans="3:8" x14ac:dyDescent="0.3">
      <c r="C258" s="4"/>
      <c r="D258" s="4"/>
      <c r="E258" s="4"/>
      <c r="F258" s="4"/>
      <c r="G258" s="4"/>
      <c r="H258" s="4"/>
    </row>
    <row r="259" spans="3:8" x14ac:dyDescent="0.3">
      <c r="C259" s="4"/>
      <c r="D259" s="4"/>
      <c r="E259" s="4"/>
      <c r="F259" s="4"/>
      <c r="G259" s="4"/>
      <c r="H259" s="4"/>
    </row>
    <row r="260" spans="3:8" x14ac:dyDescent="0.3">
      <c r="C260" s="4"/>
      <c r="D260" s="4"/>
      <c r="E260" s="4"/>
      <c r="F260" s="4"/>
      <c r="G260" s="4"/>
      <c r="H260" s="4"/>
    </row>
    <row r="261" spans="3:8" x14ac:dyDescent="0.3">
      <c r="C261" s="4"/>
      <c r="D261" s="4"/>
      <c r="E261" s="4"/>
      <c r="F261" s="4"/>
      <c r="G261" s="4"/>
      <c r="H261" s="4"/>
    </row>
    <row r="262" spans="3:8" x14ac:dyDescent="0.3">
      <c r="C262" s="4"/>
      <c r="D262" s="4"/>
      <c r="E262" s="4"/>
      <c r="F262" s="4"/>
      <c r="G262" s="4"/>
      <c r="H262" s="4"/>
    </row>
    <row r="263" spans="3:8" x14ac:dyDescent="0.3">
      <c r="C263" s="4"/>
      <c r="D263" s="4"/>
      <c r="E263" s="4"/>
      <c r="F263" s="4"/>
      <c r="G263" s="4"/>
      <c r="H263" s="4"/>
    </row>
    <row r="264" spans="3:8" x14ac:dyDescent="0.3">
      <c r="C264" s="4"/>
      <c r="D264" s="4"/>
      <c r="E264" s="4"/>
      <c r="F264" s="4"/>
      <c r="G264" s="4"/>
      <c r="H264" s="4"/>
    </row>
    <row r="265" spans="3:8" x14ac:dyDescent="0.3">
      <c r="C265" s="4"/>
      <c r="D265" s="4"/>
      <c r="E265" s="4"/>
      <c r="F265" s="4"/>
      <c r="G265" s="4"/>
      <c r="H265" s="4"/>
    </row>
    <row r="266" spans="3:8" x14ac:dyDescent="0.3">
      <c r="C266" s="4"/>
      <c r="D266" s="4"/>
      <c r="E266" s="4"/>
      <c r="F266" s="4"/>
      <c r="G266" s="4"/>
      <c r="H266" s="4"/>
    </row>
    <row r="267" spans="3:8" x14ac:dyDescent="0.3">
      <c r="C267" s="4"/>
      <c r="D267" s="4"/>
      <c r="E267" s="4"/>
      <c r="F267" s="4"/>
      <c r="G267" s="4"/>
      <c r="H267" s="4"/>
    </row>
    <row r="268" spans="3:8" x14ac:dyDescent="0.3">
      <c r="C268" s="4"/>
      <c r="D268" s="4"/>
      <c r="E268" s="4"/>
      <c r="F268" s="4"/>
      <c r="G268" s="4"/>
      <c r="H268" s="4"/>
    </row>
    <row r="269" spans="3:8" x14ac:dyDescent="0.3">
      <c r="C269" s="4"/>
      <c r="D269" s="4"/>
      <c r="E269" s="4"/>
      <c r="F269" s="4"/>
      <c r="G269" s="4"/>
      <c r="H269" s="4"/>
    </row>
    <row r="270" spans="3:8" x14ac:dyDescent="0.3">
      <c r="C270" s="4"/>
      <c r="D270" s="4"/>
      <c r="E270" s="4"/>
      <c r="F270" s="4"/>
      <c r="G270" s="4"/>
      <c r="H270" s="4"/>
    </row>
    <row r="271" spans="3:8" x14ac:dyDescent="0.3">
      <c r="C271" s="4"/>
      <c r="D271" s="4"/>
      <c r="E271" s="4"/>
      <c r="F271" s="4"/>
      <c r="G271" s="4"/>
      <c r="H271" s="4"/>
    </row>
    <row r="272" spans="3:8" x14ac:dyDescent="0.3">
      <c r="C272" s="4"/>
      <c r="D272" s="4"/>
      <c r="E272" s="4"/>
      <c r="F272" s="4"/>
      <c r="G272" s="4"/>
      <c r="H272" s="4"/>
    </row>
    <row r="273" spans="3:8" x14ac:dyDescent="0.3">
      <c r="C273" s="4"/>
      <c r="D273" s="4"/>
      <c r="E273" s="4"/>
      <c r="F273" s="4"/>
      <c r="G273" s="4"/>
      <c r="H273" s="4"/>
    </row>
    <row r="274" spans="3:8" x14ac:dyDescent="0.3">
      <c r="C274" s="4"/>
      <c r="D274" s="4"/>
      <c r="E274" s="4"/>
      <c r="F274" s="4"/>
      <c r="G274" s="4"/>
      <c r="H274" s="4"/>
    </row>
    <row r="275" spans="3:8" x14ac:dyDescent="0.3">
      <c r="C275" s="4"/>
      <c r="D275" s="4"/>
      <c r="E275" s="4"/>
      <c r="F275" s="4"/>
      <c r="G275" s="4"/>
      <c r="H275" s="4"/>
    </row>
    <row r="276" spans="3:8" x14ac:dyDescent="0.3">
      <c r="C276" s="4"/>
      <c r="D276" s="4"/>
      <c r="E276" s="4"/>
      <c r="F276" s="4"/>
      <c r="G276" s="4"/>
      <c r="H276" s="4"/>
    </row>
    <row r="277" spans="3:8" x14ac:dyDescent="0.3">
      <c r="C277" s="4"/>
      <c r="D277" s="4"/>
      <c r="E277" s="4"/>
      <c r="F277" s="4"/>
      <c r="G277" s="4"/>
      <c r="H277" s="4"/>
    </row>
    <row r="278" spans="3:8" x14ac:dyDescent="0.3">
      <c r="C278" s="4"/>
      <c r="D278" s="4"/>
      <c r="E278" s="4"/>
      <c r="F278" s="4"/>
      <c r="G278" s="4"/>
      <c r="H278" s="4"/>
    </row>
    <row r="279" spans="3:8" x14ac:dyDescent="0.3">
      <c r="C279" s="4"/>
      <c r="D279" s="4"/>
      <c r="E279" s="4"/>
      <c r="F279" s="4"/>
      <c r="G279" s="4"/>
      <c r="H279" s="4"/>
    </row>
    <row r="280" spans="3:8" x14ac:dyDescent="0.3">
      <c r="C280" s="4"/>
      <c r="D280" s="4"/>
      <c r="E280" s="4"/>
      <c r="F280" s="4"/>
      <c r="G280" s="4"/>
      <c r="H280" s="4"/>
    </row>
    <row r="281" spans="3:8" x14ac:dyDescent="0.3">
      <c r="C281" s="4"/>
      <c r="D281" s="4"/>
      <c r="E281" s="4"/>
      <c r="F281" s="4"/>
      <c r="G281" s="4"/>
      <c r="H281" s="4"/>
    </row>
    <row r="282" spans="3:8" x14ac:dyDescent="0.3">
      <c r="C282" s="4"/>
      <c r="D282" s="4"/>
      <c r="E282" s="4"/>
      <c r="F282" s="4"/>
      <c r="G282" s="4"/>
      <c r="H282" s="4"/>
    </row>
    <row r="283" spans="3:8" x14ac:dyDescent="0.3">
      <c r="C283" s="4"/>
      <c r="D283" s="4"/>
      <c r="E283" s="4"/>
      <c r="F283" s="4"/>
      <c r="G283" s="4"/>
      <c r="H283" s="4"/>
    </row>
    <row r="284" spans="3:8" x14ac:dyDescent="0.3">
      <c r="C284" s="4"/>
      <c r="D284" s="4"/>
      <c r="E284" s="4"/>
      <c r="F284" s="4"/>
      <c r="G284" s="4"/>
      <c r="H284" s="4"/>
    </row>
    <row r="285" spans="3:8" x14ac:dyDescent="0.3">
      <c r="C285" s="4"/>
      <c r="D285" s="4"/>
      <c r="E285" s="4"/>
      <c r="F285" s="4"/>
      <c r="G285" s="4"/>
      <c r="H285" s="4"/>
    </row>
    <row r="286" spans="3:8" x14ac:dyDescent="0.3">
      <c r="C286" s="4"/>
      <c r="D286" s="4"/>
      <c r="E286" s="4"/>
      <c r="F286" s="4"/>
      <c r="G286" s="4"/>
      <c r="H286" s="4"/>
    </row>
    <row r="287" spans="3:8" x14ac:dyDescent="0.3">
      <c r="C287" s="4"/>
      <c r="D287" s="4"/>
      <c r="E287" s="4"/>
      <c r="F287" s="4"/>
      <c r="G287" s="4"/>
      <c r="H287" s="4"/>
    </row>
    <row r="288" spans="3:8" x14ac:dyDescent="0.3">
      <c r="C288" s="4"/>
      <c r="D288" s="4"/>
      <c r="E288" s="4"/>
      <c r="F288" s="4"/>
      <c r="G288" s="4"/>
      <c r="H288" s="4"/>
    </row>
    <row r="289" spans="3:8" x14ac:dyDescent="0.3">
      <c r="C289" s="4"/>
      <c r="D289" s="4"/>
      <c r="E289" s="4"/>
      <c r="F289" s="4"/>
      <c r="G289" s="4"/>
      <c r="H289" s="4"/>
    </row>
    <row r="290" spans="3:8" x14ac:dyDescent="0.3">
      <c r="C290" s="4"/>
      <c r="D290" s="4"/>
      <c r="E290" s="4"/>
      <c r="F290" s="4"/>
      <c r="G290" s="4"/>
      <c r="H290" s="4"/>
    </row>
    <row r="291" spans="3:8" x14ac:dyDescent="0.3">
      <c r="C291" s="4"/>
      <c r="D291" s="4"/>
      <c r="E291" s="4"/>
      <c r="F291" s="4"/>
      <c r="G291" s="4"/>
      <c r="H291" s="4"/>
    </row>
    <row r="292" spans="3:8" x14ac:dyDescent="0.3">
      <c r="C292" s="4"/>
      <c r="D292" s="4"/>
      <c r="E292" s="4"/>
      <c r="F292" s="4"/>
      <c r="G292" s="4"/>
      <c r="H292" s="4"/>
    </row>
    <row r="293" spans="3:8" x14ac:dyDescent="0.3">
      <c r="C293" s="4"/>
      <c r="D293" s="4"/>
      <c r="E293" s="4"/>
      <c r="F293" s="4"/>
      <c r="G293" s="4"/>
      <c r="H293" s="4"/>
    </row>
    <row r="294" spans="3:8" x14ac:dyDescent="0.3">
      <c r="C294" s="4"/>
      <c r="D294" s="4"/>
      <c r="E294" s="4"/>
      <c r="F294" s="4"/>
      <c r="G294" s="4"/>
      <c r="H294" s="4"/>
    </row>
    <row r="295" spans="3:8" x14ac:dyDescent="0.3">
      <c r="C295" s="4"/>
      <c r="D295" s="4"/>
      <c r="E295" s="4"/>
      <c r="F295" s="4"/>
      <c r="G295" s="4"/>
      <c r="H295" s="4"/>
    </row>
    <row r="296" spans="3:8" x14ac:dyDescent="0.3">
      <c r="C296" s="4"/>
      <c r="D296" s="4"/>
      <c r="E296" s="4"/>
      <c r="F296" s="4"/>
      <c r="G296" s="4"/>
      <c r="H296" s="4"/>
    </row>
    <row r="297" spans="3:8" x14ac:dyDescent="0.3">
      <c r="C297" s="4"/>
      <c r="D297" s="4"/>
      <c r="E297" s="4"/>
      <c r="F297" s="4"/>
      <c r="G297" s="4"/>
      <c r="H297" s="4"/>
    </row>
    <row r="298" spans="3:8" x14ac:dyDescent="0.3">
      <c r="C298" s="4"/>
      <c r="D298" s="4"/>
      <c r="E298" s="4"/>
      <c r="F298" s="4"/>
      <c r="G298" s="4"/>
      <c r="H298" s="4"/>
    </row>
    <row r="299" spans="3:8" x14ac:dyDescent="0.3">
      <c r="C299" s="4"/>
      <c r="D299" s="4"/>
      <c r="E299" s="4"/>
      <c r="F299" s="4"/>
      <c r="G299" s="4"/>
      <c r="H299" s="4"/>
    </row>
    <row r="300" spans="3:8" x14ac:dyDescent="0.3">
      <c r="C300" s="4"/>
      <c r="D300" s="4"/>
      <c r="E300" s="4"/>
      <c r="F300" s="4"/>
      <c r="G300" s="4"/>
      <c r="H300" s="4"/>
    </row>
    <row r="301" spans="3:8" x14ac:dyDescent="0.3">
      <c r="C301" s="4"/>
      <c r="D301" s="4"/>
      <c r="E301" s="4"/>
      <c r="F301" s="4"/>
      <c r="G301" s="4"/>
      <c r="H301" s="4"/>
    </row>
    <row r="302" spans="3:8" x14ac:dyDescent="0.3">
      <c r="C302" s="4"/>
      <c r="D302" s="4"/>
      <c r="E302" s="4"/>
      <c r="F302" s="4"/>
      <c r="G302" s="4"/>
      <c r="H302" s="4"/>
    </row>
    <row r="303" spans="3:8" x14ac:dyDescent="0.3">
      <c r="C303" s="4"/>
      <c r="D303" s="4"/>
      <c r="E303" s="4"/>
      <c r="F303" s="4"/>
      <c r="G303" s="4"/>
      <c r="H303" s="4"/>
    </row>
    <row r="304" spans="3:8" x14ac:dyDescent="0.3">
      <c r="C304" s="4"/>
      <c r="D304" s="4"/>
      <c r="E304" s="4"/>
      <c r="F304" s="4"/>
      <c r="G304" s="4"/>
      <c r="H304" s="4"/>
    </row>
    <row r="305" spans="3:8" x14ac:dyDescent="0.3">
      <c r="C305" s="4"/>
      <c r="D305" s="4"/>
      <c r="E305" s="4"/>
      <c r="F305" s="4"/>
      <c r="G305" s="4"/>
      <c r="H305" s="4"/>
    </row>
    <row r="306" spans="3:8" x14ac:dyDescent="0.3">
      <c r="C306" s="4"/>
      <c r="D306" s="4"/>
      <c r="E306" s="4"/>
      <c r="F306" s="4"/>
      <c r="G306" s="4"/>
      <c r="H306" s="4"/>
    </row>
    <row r="307" spans="3:8" x14ac:dyDescent="0.3">
      <c r="C307" s="4"/>
      <c r="D307" s="4"/>
      <c r="E307" s="4"/>
      <c r="F307" s="4"/>
      <c r="G307" s="4"/>
      <c r="H307" s="4"/>
    </row>
    <row r="308" spans="3:8" x14ac:dyDescent="0.3">
      <c r="C308" s="4"/>
      <c r="D308" s="4"/>
      <c r="E308" s="4"/>
      <c r="F308" s="4"/>
      <c r="G308" s="4"/>
      <c r="H308" s="4"/>
    </row>
    <row r="309" spans="3:8" x14ac:dyDescent="0.3">
      <c r="C309" s="4"/>
      <c r="D309" s="4"/>
      <c r="E309" s="4"/>
      <c r="F309" s="4"/>
      <c r="G309" s="4"/>
      <c r="H309" s="4"/>
    </row>
    <row r="310" spans="3:8" x14ac:dyDescent="0.3">
      <c r="C310" s="4"/>
      <c r="D310" s="4"/>
      <c r="E310" s="4"/>
      <c r="F310" s="4"/>
      <c r="G310" s="4"/>
      <c r="H310" s="4"/>
    </row>
  </sheetData>
  <mergeCells count="9">
    <mergeCell ref="M1:Q1"/>
    <mergeCell ref="S1:W1"/>
    <mergeCell ref="C17:D17"/>
    <mergeCell ref="E17:F17"/>
    <mergeCell ref="G17:H17"/>
    <mergeCell ref="B11:U11"/>
    <mergeCell ref="B12:U12"/>
    <mergeCell ref="C14:H14"/>
    <mergeCell ref="E10:Q10"/>
  </mergeCells>
  <conditionalFormatting sqref="R14:W16 Y14:AD16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Gennaio Settembre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2026-04-15T11:32:24Z</dcterms:modified>
</cp:coreProperties>
</file>